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llogix\iCloudDrive\Documents\Saillogix BV\Website\2025\Documenten\"/>
    </mc:Choice>
  </mc:AlternateContent>
  <xr:revisionPtr revIDLastSave="0" documentId="8_{4B524C71-E195-4CD2-8FDC-6B97F2C133DD}" xr6:coauthVersionLast="47" xr6:coauthVersionMax="47" xr10:uidLastSave="{00000000-0000-0000-0000-000000000000}"/>
  <bookViews>
    <workbookView xWindow="-28920" yWindow="-105" windowWidth="29040" windowHeight="15720" xr2:uid="{D43D3226-C2DC-4E6D-841B-B447F299C124}"/>
  </bookViews>
  <sheets>
    <sheet name="Weekmenu" sheetId="1" r:id="rId1"/>
    <sheet name="Ingredienten per gerecht" sheetId="2" r:id="rId2"/>
    <sheet name="Boodschappenlijst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0" i="2" l="1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E21" i="1"/>
  <c r="E22" i="1"/>
  <c r="E23" i="1"/>
  <c r="F23" i="1"/>
</calcChain>
</file>

<file path=xl/sharedStrings.xml><?xml version="1.0" encoding="utf-8"?>
<sst xmlns="http://schemas.openxmlformats.org/spreadsheetml/2006/main" count="867" uniqueCount="322">
  <si>
    <t>Ontbijt</t>
  </si>
  <si>
    <t>Optie A</t>
  </si>
  <si>
    <t>Optie B</t>
  </si>
  <si>
    <t>Lunch</t>
  </si>
  <si>
    <t>verse salade</t>
  </si>
  <si>
    <t>Salade caprrese met brood</t>
  </si>
  <si>
    <t>Wrap tonijn salade</t>
  </si>
  <si>
    <t>Omelet</t>
  </si>
  <si>
    <t>Wraps met mayo/ei/salade</t>
  </si>
  <si>
    <t>Pannekoeken</t>
  </si>
  <si>
    <t>Soep uit blik</t>
  </si>
  <si>
    <t xml:space="preserve">Diner </t>
  </si>
  <si>
    <t>Pasta Bolognese</t>
  </si>
  <si>
    <t>Selderij stamppot met rookworst</t>
  </si>
  <si>
    <t>Kip kerrie met rijst</t>
  </si>
  <si>
    <t>bloemkool stampot met rookworst</t>
  </si>
  <si>
    <t>Chili con carne</t>
  </si>
  <si>
    <t>Babi pangang</t>
  </si>
  <si>
    <t>Pasta met saus - keuze assorti</t>
  </si>
  <si>
    <t>Eieren met spek</t>
  </si>
  <si>
    <t>Sate uit blik</t>
  </si>
  <si>
    <t>Pilav</t>
  </si>
  <si>
    <t>Ontbijt mand optie A: 6 afbakpistoletjes, 3 porties cereals, 3 porties muesli,10 crackers, 350 gram kwark, hagelslag, jam, nutella, pindakaas</t>
  </si>
  <si>
    <t>Ontbijt mand optie B: 1 eigen gebakken brood, 3 porties cereals, 3 porties muesli, 10 crackers, 6 eieren, 350 gram kwark, hagelslag, jam, nutella, pindakaas</t>
  </si>
  <si>
    <t>Water verbruik</t>
  </si>
  <si>
    <t>per dag per persoon</t>
  </si>
  <si>
    <t>hoeveelheid</t>
  </si>
  <si>
    <t xml:space="preserve">reisduur dagen </t>
  </si>
  <si>
    <t>Verbruik totaal in liter 6 personen</t>
  </si>
  <si>
    <t xml:space="preserve">Watertank </t>
  </si>
  <si>
    <t>Watermaker 30 liter per uur</t>
  </si>
  <si>
    <t>Aantal Flessen water mee te nemen</t>
  </si>
  <si>
    <t>Drinken</t>
  </si>
  <si>
    <t>liter</t>
  </si>
  <si>
    <t>Algemeen</t>
  </si>
  <si>
    <t>Totaal</t>
  </si>
  <si>
    <t xml:space="preserve">11 uur </t>
  </si>
  <si>
    <t>100 liter</t>
  </si>
  <si>
    <t>Hoe vaak</t>
  </si>
  <si>
    <t>Ingredienten</t>
  </si>
  <si>
    <t>aantallen</t>
  </si>
  <si>
    <t xml:space="preserve">Omelet </t>
  </si>
  <si>
    <t>Wraps Tonijn</t>
  </si>
  <si>
    <t>Selderijstampot met rookworst</t>
  </si>
  <si>
    <t>Salade Caprese</t>
  </si>
  <si>
    <t>Verse salade</t>
  </si>
  <si>
    <t>Wraps Eiersalade</t>
  </si>
  <si>
    <t>Pannenkoeken</t>
  </si>
  <si>
    <t>Bloemkool stamppot met rookworst</t>
  </si>
  <si>
    <t>Ontbijt (DIY)</t>
  </si>
  <si>
    <t>Afbakbroodjes</t>
  </si>
  <si>
    <t>pak met 6 broodjes</t>
  </si>
  <si>
    <t>Anjovis</t>
  </si>
  <si>
    <t>Blik</t>
  </si>
  <si>
    <t>Babi Pangan in blik</t>
  </si>
  <si>
    <t>Blik 850 gram</t>
  </si>
  <si>
    <t>Basmati rijst</t>
  </si>
  <si>
    <t>Pak 400 gram</t>
  </si>
  <si>
    <t xml:space="preserve">Bertoli pasta saus </t>
  </si>
  <si>
    <t>zak 460 gram</t>
  </si>
  <si>
    <t>Bloemkool</t>
  </si>
  <si>
    <t>Stuks</t>
  </si>
  <si>
    <t>Boter/olijfolie</t>
  </si>
  <si>
    <t>Gewicht (gr)</t>
  </si>
  <si>
    <t>Bruine bonen</t>
  </si>
  <si>
    <t>Cereals Cornflakes, cruesli, musli etc</t>
  </si>
  <si>
    <t>Pak 850 gram</t>
  </si>
  <si>
    <t>Chili con carne mix</t>
  </si>
  <si>
    <t>zakje</t>
  </si>
  <si>
    <t>Crackers wasa</t>
  </si>
  <si>
    <t>pak 20 crackers</t>
  </si>
  <si>
    <t>De ruiter kleintjes hagelslag</t>
  </si>
  <si>
    <t>pak met 8 pakjes</t>
  </si>
  <si>
    <t>De ruiter kleintjes jam</t>
  </si>
  <si>
    <t>pak met 12 pakjes</t>
  </si>
  <si>
    <t>Eieren</t>
  </si>
  <si>
    <t>gebakken uitjes</t>
  </si>
  <si>
    <t>bakje</t>
  </si>
  <si>
    <t>Ham</t>
  </si>
  <si>
    <t>Blik 450 gram</t>
  </si>
  <si>
    <t>Ijsbergsla</t>
  </si>
  <si>
    <t>Kaas</t>
  </si>
  <si>
    <t>Kappertjes</t>
  </si>
  <si>
    <t>Potje</t>
  </si>
  <si>
    <t>Kipkerrie uit blik</t>
  </si>
  <si>
    <t>blik - 850 gram</t>
  </si>
  <si>
    <t>Knoflook</t>
  </si>
  <si>
    <t>Knolselderij</t>
  </si>
  <si>
    <t>Koopmans Brooddeeg</t>
  </si>
  <si>
    <t>Pak</t>
  </si>
  <si>
    <t>Kroepoek</t>
  </si>
  <si>
    <t>zak</t>
  </si>
  <si>
    <t>Kruidenboter</t>
  </si>
  <si>
    <t>pakje 125 gram</t>
  </si>
  <si>
    <t>kwark</t>
  </si>
  <si>
    <t>Emmertje 1 kg</t>
  </si>
  <si>
    <t>Mais</t>
  </si>
  <si>
    <t>mayonaise</t>
  </si>
  <si>
    <t>Fles 400 gram</t>
  </si>
  <si>
    <t>Melk</t>
  </si>
  <si>
    <t>Mosterd</t>
  </si>
  <si>
    <t>fles 225 gram</t>
  </si>
  <si>
    <t>Mozzarella</t>
  </si>
  <si>
    <t>Nutella</t>
  </si>
  <si>
    <t>pot 600 gram</t>
  </si>
  <si>
    <t>Olijven</t>
  </si>
  <si>
    <t>pot</t>
  </si>
  <si>
    <t>Pannenkoekenmix Koopmans</t>
  </si>
  <si>
    <t>pakken</t>
  </si>
  <si>
    <t>Paprika</t>
  </si>
  <si>
    <t>Pasta bolognese saus(bertoli 460g)</t>
  </si>
  <si>
    <t xml:space="preserve">Pot / zak </t>
  </si>
  <si>
    <t>Pindakaas</t>
  </si>
  <si>
    <t xml:space="preserve">Pivlav - kipfilet in blik </t>
  </si>
  <si>
    <t>blik 850 gram</t>
  </si>
  <si>
    <t>Poedersuiker</t>
  </si>
  <si>
    <t>pak</t>
  </si>
  <si>
    <t>Purée</t>
  </si>
  <si>
    <t>Pak a 16 porties</t>
  </si>
  <si>
    <t>Rookworst</t>
  </si>
  <si>
    <t>850gram blik</t>
  </si>
  <si>
    <t xml:space="preserve">Soep </t>
  </si>
  <si>
    <t>Spaghetti</t>
  </si>
  <si>
    <t>750 Gewicht (gr)</t>
  </si>
  <si>
    <t>Spek</t>
  </si>
  <si>
    <t>Stroop</t>
  </si>
  <si>
    <t>fles</t>
  </si>
  <si>
    <t>Tomaten</t>
  </si>
  <si>
    <t>Tomatensaus(passata)</t>
  </si>
  <si>
    <t>pak 500 gram</t>
  </si>
  <si>
    <t>Tonijn</t>
  </si>
  <si>
    <t>Uien</t>
  </si>
  <si>
    <t>stuks</t>
  </si>
  <si>
    <t>Verse Basilicum</t>
  </si>
  <si>
    <t>Wraps</t>
  </si>
  <si>
    <t>8 stuks per pak</t>
  </si>
  <si>
    <t>Zoetzuur</t>
  </si>
  <si>
    <t>O</t>
  </si>
  <si>
    <t>D</t>
  </si>
  <si>
    <t>Diner</t>
  </si>
  <si>
    <t>C</t>
  </si>
  <si>
    <t>Corvee</t>
  </si>
  <si>
    <t>L</t>
  </si>
  <si>
    <t>T</t>
  </si>
  <si>
    <t xml:space="preserve"> Tussendoor incl drinken</t>
  </si>
  <si>
    <t>K</t>
  </si>
  <si>
    <t>Keuken</t>
  </si>
  <si>
    <t>O-L-D-T-K</t>
  </si>
  <si>
    <t>Omschrijving</t>
  </si>
  <si>
    <t>Locatie aan boord</t>
  </si>
  <si>
    <t>Voor 20-07 aan boord</t>
  </si>
  <si>
    <t>Aanschaffen op Las Palmas</t>
  </si>
  <si>
    <t xml:space="preserve">Opmerkingen </t>
  </si>
  <si>
    <t>Aardappel Purée</t>
  </si>
  <si>
    <t>K-5</t>
  </si>
  <si>
    <t>Ja</t>
  </si>
  <si>
    <t>O-L</t>
  </si>
  <si>
    <t>K-17</t>
  </si>
  <si>
    <t>ja</t>
  </si>
  <si>
    <t>Geen afbakbroodjes in Spanje</t>
  </si>
  <si>
    <t>Allesreniger</t>
  </si>
  <si>
    <t xml:space="preserve">Flessen </t>
  </si>
  <si>
    <t>K-1-R</t>
  </si>
  <si>
    <t>Alu folie</t>
  </si>
  <si>
    <t>rollen</t>
  </si>
  <si>
    <t>1 rol</t>
  </si>
  <si>
    <t>K-2-L</t>
  </si>
  <si>
    <t>Appelmoes</t>
  </si>
  <si>
    <t>blik / pot 700 gram</t>
  </si>
  <si>
    <t xml:space="preserve">appeltaart mix </t>
  </si>
  <si>
    <t>pak 440 gram</t>
  </si>
  <si>
    <t>Azijn</t>
  </si>
  <si>
    <t>Fles</t>
  </si>
  <si>
    <t>K-4</t>
  </si>
  <si>
    <t>Bakboter</t>
  </si>
  <si>
    <t>Gewicht (350gr)</t>
  </si>
  <si>
    <t xml:space="preserve"> </t>
  </si>
  <si>
    <t>Alternatief - Olijfolie?</t>
  </si>
  <si>
    <t>Bakpapier</t>
  </si>
  <si>
    <t>Rollen</t>
  </si>
  <si>
    <t>Basalmico crema</t>
  </si>
  <si>
    <t>Bertoli pasta saus - Basilicum</t>
  </si>
  <si>
    <t>Bertoli pasta saus - Carbonara</t>
  </si>
  <si>
    <t>Bertoli pasta saus - Oregano</t>
  </si>
  <si>
    <t>Zakken</t>
  </si>
  <si>
    <t>Biotex handwasmiddel</t>
  </si>
  <si>
    <t>750 ml - fles</t>
  </si>
  <si>
    <t>Borrelnootjes</t>
  </si>
  <si>
    <t>zakken</t>
  </si>
  <si>
    <t>Bouillonblokje (groente)</t>
  </si>
  <si>
    <t>pakjes a 12 blokjes</t>
  </si>
  <si>
    <t>1 pakje</t>
  </si>
  <si>
    <t>candy bars</t>
  </si>
  <si>
    <t>6 per pak</t>
  </si>
  <si>
    <t xml:space="preserve">O </t>
  </si>
  <si>
    <t>Chips</t>
  </si>
  <si>
    <t>Pringels</t>
  </si>
  <si>
    <t>Chloor / Glorix 750ml</t>
  </si>
  <si>
    <t>Cola</t>
  </si>
  <si>
    <t>Blikjes 6 per pak</t>
  </si>
  <si>
    <t>Cup a soup</t>
  </si>
  <si>
    <t>3 porties per pak</t>
  </si>
  <si>
    <t>K-2-R / K-17</t>
  </si>
  <si>
    <t>60 porties</t>
  </si>
  <si>
    <t>Dille kruiden</t>
  </si>
  <si>
    <t>potje</t>
  </si>
  <si>
    <t>K-2-R</t>
  </si>
  <si>
    <t>Gember vers</t>
  </si>
  <si>
    <t>Vers</t>
  </si>
  <si>
    <t>Gerookte paprika poeder</t>
  </si>
  <si>
    <t>Glorix wc blokjes</t>
  </si>
  <si>
    <t>L-D</t>
  </si>
  <si>
    <t>K-5 / K-2-L</t>
  </si>
  <si>
    <t>Harde worsten</t>
  </si>
  <si>
    <t>per stuk</t>
  </si>
  <si>
    <t>Haring in tomatensaus</t>
  </si>
  <si>
    <t xml:space="preserve">Blik </t>
  </si>
  <si>
    <t>Hele ham??? Serano</t>
  </si>
  <si>
    <t>Icetea</t>
  </si>
  <si>
    <t>1,5  liter pakken</t>
  </si>
  <si>
    <t>Italiaanse kruiden</t>
  </si>
  <si>
    <t>Jus D'Orange</t>
  </si>
  <si>
    <t>pakken à 1,5l</t>
  </si>
  <si>
    <t>O-L-D</t>
  </si>
  <si>
    <t>Kaneel</t>
  </si>
  <si>
    <t>Ketchup</t>
  </si>
  <si>
    <t>Ketjap zoet+</t>
  </si>
  <si>
    <t>Keukenpapier</t>
  </si>
  <si>
    <t>Pak a 3 rollen</t>
  </si>
  <si>
    <t>Knakworsten in blik</t>
  </si>
  <si>
    <t>Blik - 10 stuks</t>
  </si>
  <si>
    <t>Koeken</t>
  </si>
  <si>
    <t>Hebben ze niet in Spanje</t>
  </si>
  <si>
    <t>Kruiden- Basilicum-Rozemarijn-chili vlokken-Tijm-kerrie-oregano</t>
  </si>
  <si>
    <t>potjes</t>
  </si>
  <si>
    <t xml:space="preserve">K-2-R </t>
  </si>
  <si>
    <t>elk 1 potje</t>
  </si>
  <si>
    <t>leverpastei in blik - unox</t>
  </si>
  <si>
    <t>blikjes klein(3)</t>
  </si>
  <si>
    <t>Makreel in tomatensaus</t>
  </si>
  <si>
    <t>Melk - houdbare</t>
  </si>
  <si>
    <t>Niamh broodmix Rustic dark</t>
  </si>
  <si>
    <t>Pak bruin</t>
  </si>
  <si>
    <t>Noodles</t>
  </si>
  <si>
    <t>pakjes</t>
  </si>
  <si>
    <t>ja extra</t>
  </si>
  <si>
    <t>Noten</t>
  </si>
  <si>
    <t>pot 400 gram</t>
  </si>
  <si>
    <t>Olijfolie</t>
  </si>
  <si>
    <t>fles 250 ml</t>
  </si>
  <si>
    <t>potten 340 gram</t>
  </si>
  <si>
    <t>Oplos caramel latte</t>
  </si>
  <si>
    <t>doosje a 8 zakjes</t>
  </si>
  <si>
    <t>k-5</t>
  </si>
  <si>
    <t>Oplos koffie capucino</t>
  </si>
  <si>
    <t>doosje a 10 zakjes</t>
  </si>
  <si>
    <t>Oploskoffie espresso</t>
  </si>
  <si>
    <t>doosje a 25 zakjes</t>
  </si>
  <si>
    <t>Paprika poeder</t>
  </si>
  <si>
    <t>peper korrels</t>
  </si>
  <si>
    <t>zakjes</t>
  </si>
  <si>
    <t>pesto potjes</t>
  </si>
  <si>
    <t>k-2-R</t>
  </si>
  <si>
    <t>Pinda sate saus</t>
  </si>
  <si>
    <t>Zakjes</t>
  </si>
  <si>
    <t>Rozijnen</t>
  </si>
  <si>
    <t>zak 500 gram</t>
  </si>
  <si>
    <t>Servetten</t>
  </si>
  <si>
    <t>a 50 per pak</t>
  </si>
  <si>
    <t>Siroop-Carvan Cevitam</t>
  </si>
  <si>
    <t>Snoep</t>
  </si>
  <si>
    <t>Snoep/drop</t>
  </si>
  <si>
    <t>Mixed mini's 25 per zak</t>
  </si>
  <si>
    <t>W-5</t>
  </si>
  <si>
    <t>L-T</t>
  </si>
  <si>
    <t>Spaghetti - Penne</t>
  </si>
  <si>
    <t>Spons doekjes</t>
  </si>
  <si>
    <t>K-16</t>
  </si>
  <si>
    <t>Sponzen</t>
  </si>
  <si>
    <t>suiker</t>
  </si>
  <si>
    <t>doos met zakjes</t>
  </si>
  <si>
    <t>Thee - ander smaakje</t>
  </si>
  <si>
    <t>pakje a 40 zakjes</t>
  </si>
  <si>
    <t>Thee - earl grey</t>
  </si>
  <si>
    <t>Thee - groen thee</t>
  </si>
  <si>
    <t>Toastjes</t>
  </si>
  <si>
    <t>pakken a 80 toastjes</t>
  </si>
  <si>
    <t>Toilet papier</t>
  </si>
  <si>
    <t>pakken a 18 rollen</t>
  </si>
  <si>
    <t>K-1-L</t>
  </si>
  <si>
    <t>k-5 / K-2-L</t>
  </si>
  <si>
    <t>Venkel kruiden</t>
  </si>
  <si>
    <t>vershoudbakjes</t>
  </si>
  <si>
    <t>Vershoudfolie</t>
  </si>
  <si>
    <t>Vershoudzakjes afsluitbaar</t>
  </si>
  <si>
    <t>1 liter</t>
  </si>
  <si>
    <t>vochtige Schoonmaakdoekjes</t>
  </si>
  <si>
    <t>pak a 80stuks</t>
  </si>
  <si>
    <t>Vruchten</t>
  </si>
  <si>
    <t>Appels</t>
  </si>
  <si>
    <t>Citroenen</t>
  </si>
  <si>
    <t>Ananas</t>
  </si>
  <si>
    <t>Bananen</t>
  </si>
  <si>
    <t>Sinasappels</t>
  </si>
  <si>
    <t>Vuilniszaken 30 liter</t>
  </si>
  <si>
    <t>10 per rol</t>
  </si>
  <si>
    <t>Vuilniszaken groot en sterk</t>
  </si>
  <si>
    <t>20 per rol</t>
  </si>
  <si>
    <t>Wasabi tubes</t>
  </si>
  <si>
    <t>tubes</t>
  </si>
  <si>
    <t>Wasknijpers</t>
  </si>
  <si>
    <t>pak 48 stuks</t>
  </si>
  <si>
    <t>Water</t>
  </si>
  <si>
    <t>Grote pakken of Cans - in liters</t>
  </si>
  <si>
    <t>Zoetzuur / Atjar tampoer</t>
  </si>
  <si>
    <t xml:space="preserve">Zout </t>
  </si>
  <si>
    <t>zoutjes</t>
  </si>
  <si>
    <t>Blikjes</t>
  </si>
  <si>
    <t>Cola light</t>
  </si>
  <si>
    <t>blikjes</t>
  </si>
  <si>
    <t>der frisdrank (0,0 bier, fanta etc)</t>
  </si>
  <si>
    <t>Weekmenu Atlantic Crossing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</si>
</sst>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16" fontId="0" fillId="0" borderId="0" xfId="0" applyNumberFormat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3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center"/>
    </xf>
    <xf numFmtId="164" fontId="3" fillId="0" borderId="0" xfId="0" applyNumberFormat="1" applyFont="1" applyFill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0" fillId="0" borderId="1" xfId="0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C64A-1758-4B15-B1BC-464F9E851A7C}">
  <dimension ref="A1:J24"/>
  <sheetViews>
    <sheetView tabSelected="1" workbookViewId="0">
      <selection activeCell="B27" sqref="B27"/>
    </sheetView>
  </sheetViews>
  <sheetFormatPr defaultRowHeight="15" x14ac:dyDescent="0.25"/>
  <cols>
    <col min="1" max="1" width="11.28515625" style="13" bestFit="1" customWidth="1"/>
    <col min="2" max="8" width="20.7109375" style="18" customWidth="1"/>
    <col min="9" max="9" width="18.7109375" customWidth="1"/>
    <col min="10" max="10" width="15.140625" customWidth="1"/>
    <col min="12" max="12" width="14.140625" customWidth="1"/>
  </cols>
  <sheetData>
    <row r="1" spans="1:10" ht="23.25" x14ac:dyDescent="0.35">
      <c r="A1" s="1" t="s">
        <v>321</v>
      </c>
      <c r="B1" s="1"/>
      <c r="C1" s="1"/>
      <c r="D1" s="1"/>
      <c r="E1" s="1"/>
      <c r="F1" s="1"/>
      <c r="G1" s="1"/>
      <c r="H1" s="1"/>
    </row>
    <row r="2" spans="1:10" ht="30" customHeight="1" x14ac:dyDescent="0.25">
      <c r="A2" s="2"/>
      <c r="B2" s="3">
        <v>45620</v>
      </c>
      <c r="C2" s="3">
        <v>45621</v>
      </c>
      <c r="D2" s="3">
        <v>45622</v>
      </c>
      <c r="E2" s="3">
        <v>45623</v>
      </c>
      <c r="F2" s="3">
        <v>45624</v>
      </c>
      <c r="G2" s="3">
        <v>45625</v>
      </c>
      <c r="H2" s="3">
        <v>45626</v>
      </c>
    </row>
    <row r="3" spans="1:10" x14ac:dyDescent="0.25">
      <c r="A3" s="4" t="s">
        <v>0</v>
      </c>
      <c r="B3" s="5" t="s">
        <v>1</v>
      </c>
      <c r="C3" s="6" t="s">
        <v>2</v>
      </c>
      <c r="D3" s="5" t="s">
        <v>1</v>
      </c>
      <c r="E3" s="6" t="s">
        <v>2</v>
      </c>
      <c r="F3" s="5" t="s">
        <v>1</v>
      </c>
      <c r="G3" s="6" t="s">
        <v>2</v>
      </c>
      <c r="H3" s="5" t="s">
        <v>1</v>
      </c>
    </row>
    <row r="4" spans="1:10" ht="30" x14ac:dyDescent="0.25">
      <c r="A4" s="4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J4" s="8"/>
    </row>
    <row r="5" spans="1:10" ht="30" x14ac:dyDescent="0.25">
      <c r="A5" s="4" t="s">
        <v>11</v>
      </c>
      <c r="B5" s="7" t="s">
        <v>12</v>
      </c>
      <c r="C5" s="7" t="s">
        <v>13</v>
      </c>
      <c r="D5" s="9" t="s">
        <v>14</v>
      </c>
      <c r="E5" s="7" t="s">
        <v>15</v>
      </c>
      <c r="F5" s="7" t="s">
        <v>16</v>
      </c>
      <c r="G5" s="9" t="s">
        <v>17</v>
      </c>
      <c r="H5" s="7" t="s">
        <v>18</v>
      </c>
    </row>
    <row r="6" spans="1:10" ht="15.75" customHeight="1" x14ac:dyDescent="0.25">
      <c r="A6" s="10"/>
      <c r="B6" s="5"/>
      <c r="C6" s="5"/>
      <c r="D6" s="11"/>
      <c r="E6" s="5"/>
      <c r="F6" s="5"/>
      <c r="G6" s="11"/>
      <c r="H6" s="5"/>
    </row>
    <row r="7" spans="1:10" ht="30" customHeight="1" x14ac:dyDescent="0.25">
      <c r="A7" s="4"/>
      <c r="B7" s="3">
        <v>45627</v>
      </c>
      <c r="C7" s="3">
        <v>45628</v>
      </c>
      <c r="D7" s="3">
        <v>45629</v>
      </c>
      <c r="E7" s="3">
        <v>45630</v>
      </c>
      <c r="F7" s="3">
        <v>45631</v>
      </c>
      <c r="G7" s="3">
        <v>45632</v>
      </c>
      <c r="H7" s="3">
        <v>45633</v>
      </c>
    </row>
    <row r="8" spans="1:10" ht="33" customHeight="1" x14ac:dyDescent="0.25">
      <c r="A8" s="4" t="s">
        <v>0</v>
      </c>
      <c r="B8" s="6" t="s">
        <v>2</v>
      </c>
      <c r="C8" s="5" t="s">
        <v>1</v>
      </c>
      <c r="D8" s="6" t="s">
        <v>2</v>
      </c>
      <c r="E8" s="5" t="s">
        <v>1</v>
      </c>
      <c r="F8" s="6" t="s">
        <v>2</v>
      </c>
      <c r="G8" s="5" t="s">
        <v>1</v>
      </c>
      <c r="H8" s="6" t="s">
        <v>2</v>
      </c>
    </row>
    <row r="9" spans="1:10" ht="30" x14ac:dyDescent="0.25">
      <c r="A9" s="4" t="s">
        <v>3</v>
      </c>
      <c r="B9" s="7" t="s">
        <v>19</v>
      </c>
      <c r="C9" s="7" t="s">
        <v>10</v>
      </c>
      <c r="D9" s="7" t="s">
        <v>7</v>
      </c>
      <c r="E9" s="7" t="s">
        <v>8</v>
      </c>
      <c r="F9" s="7" t="s">
        <v>9</v>
      </c>
      <c r="G9" s="7" t="s">
        <v>10</v>
      </c>
      <c r="H9" s="7" t="s">
        <v>6</v>
      </c>
    </row>
    <row r="10" spans="1:10" ht="30" x14ac:dyDescent="0.25">
      <c r="A10" s="4" t="s">
        <v>11</v>
      </c>
      <c r="B10" s="7" t="s">
        <v>15</v>
      </c>
      <c r="C10" s="9" t="s">
        <v>14</v>
      </c>
      <c r="D10" s="7" t="s">
        <v>12</v>
      </c>
      <c r="E10" s="7" t="s">
        <v>16</v>
      </c>
      <c r="F10" s="7" t="s">
        <v>20</v>
      </c>
      <c r="G10" s="7" t="s">
        <v>18</v>
      </c>
      <c r="H10" s="7" t="s">
        <v>13</v>
      </c>
    </row>
    <row r="11" spans="1:10" ht="15" customHeight="1" x14ac:dyDescent="0.25">
      <c r="A11" s="10"/>
      <c r="B11" s="5"/>
      <c r="C11" s="11"/>
      <c r="D11" s="5"/>
      <c r="E11" s="5"/>
      <c r="F11" s="5"/>
      <c r="G11" s="5"/>
      <c r="H11" s="5"/>
    </row>
    <row r="12" spans="1:10" ht="30" customHeight="1" x14ac:dyDescent="0.25">
      <c r="A12" s="12"/>
      <c r="B12" s="3">
        <v>45634</v>
      </c>
      <c r="C12" s="3">
        <v>45635</v>
      </c>
      <c r="D12" s="3">
        <v>45636</v>
      </c>
      <c r="E12" s="3">
        <v>45637</v>
      </c>
      <c r="F12" s="3">
        <v>45638</v>
      </c>
      <c r="G12" s="3">
        <v>45639</v>
      </c>
      <c r="H12" s="3">
        <v>45640</v>
      </c>
    </row>
    <row r="13" spans="1:10" ht="28.5" customHeight="1" x14ac:dyDescent="0.25">
      <c r="A13" s="4" t="s">
        <v>0</v>
      </c>
      <c r="B13" s="5" t="s">
        <v>1</v>
      </c>
      <c r="C13" s="6" t="s">
        <v>2</v>
      </c>
      <c r="D13" s="5" t="s">
        <v>1</v>
      </c>
      <c r="E13" s="6" t="s">
        <v>2</v>
      </c>
      <c r="F13" s="5" t="s">
        <v>1</v>
      </c>
      <c r="G13" s="6" t="s">
        <v>2</v>
      </c>
      <c r="H13" s="5" t="s">
        <v>1</v>
      </c>
    </row>
    <row r="14" spans="1:10" ht="30" x14ac:dyDescent="0.25">
      <c r="A14" s="4" t="s">
        <v>3</v>
      </c>
      <c r="B14" s="7" t="s">
        <v>9</v>
      </c>
      <c r="C14" s="7" t="s">
        <v>19</v>
      </c>
      <c r="D14" s="7" t="s">
        <v>10</v>
      </c>
      <c r="E14" s="7" t="s">
        <v>7</v>
      </c>
      <c r="F14" s="7" t="s">
        <v>8</v>
      </c>
      <c r="G14" s="7" t="s">
        <v>10</v>
      </c>
      <c r="H14" s="7" t="s">
        <v>6</v>
      </c>
    </row>
    <row r="15" spans="1:10" ht="30" x14ac:dyDescent="0.25">
      <c r="A15" s="4" t="s">
        <v>11</v>
      </c>
      <c r="B15" s="7" t="s">
        <v>21</v>
      </c>
      <c r="C15" s="7" t="s">
        <v>15</v>
      </c>
      <c r="D15" s="7" t="s">
        <v>12</v>
      </c>
      <c r="E15" s="7" t="s">
        <v>16</v>
      </c>
      <c r="F15" s="9" t="s">
        <v>14</v>
      </c>
      <c r="G15" s="7" t="s">
        <v>18</v>
      </c>
      <c r="H15" s="7" t="s">
        <v>13</v>
      </c>
    </row>
    <row r="16" spans="1:10" ht="15.75" thickBot="1" x14ac:dyDescent="0.3">
      <c r="B16" s="14"/>
      <c r="C16" s="14"/>
      <c r="D16" s="14"/>
      <c r="E16" s="14"/>
      <c r="F16" s="14"/>
      <c r="G16" s="14"/>
      <c r="H16" s="14"/>
    </row>
    <row r="17" spans="1:8" x14ac:dyDescent="0.25">
      <c r="A17" s="15" t="s">
        <v>22</v>
      </c>
      <c r="B17" s="16"/>
      <c r="C17" s="16"/>
      <c r="D17" s="16"/>
      <c r="E17" s="16"/>
      <c r="F17" s="16"/>
      <c r="G17" s="17"/>
    </row>
    <row r="18" spans="1:8" ht="15.75" thickBot="1" x14ac:dyDescent="0.3">
      <c r="A18" s="19" t="s">
        <v>23</v>
      </c>
      <c r="B18" s="20"/>
      <c r="C18" s="20"/>
      <c r="D18" s="20"/>
      <c r="E18" s="20"/>
      <c r="F18" s="20"/>
      <c r="G18" s="21"/>
    </row>
    <row r="20" spans="1:8" ht="30" x14ac:dyDescent="0.25">
      <c r="A20" s="23" t="s">
        <v>24</v>
      </c>
      <c r="B20" s="23" t="s">
        <v>25</v>
      </c>
      <c r="C20" s="23" t="s">
        <v>26</v>
      </c>
      <c r="D20" s="23" t="s">
        <v>27</v>
      </c>
      <c r="E20" s="23" t="s">
        <v>28</v>
      </c>
      <c r="F20" s="24" t="s">
        <v>29</v>
      </c>
      <c r="G20" s="24" t="s">
        <v>30</v>
      </c>
      <c r="H20" s="24" t="s">
        <v>31</v>
      </c>
    </row>
    <row r="21" spans="1:8" x14ac:dyDescent="0.25">
      <c r="A21" s="25" t="s">
        <v>32</v>
      </c>
      <c r="B21" s="23">
        <v>3.5</v>
      </c>
      <c r="C21" s="23" t="s">
        <v>33</v>
      </c>
      <c r="D21" s="23">
        <v>21</v>
      </c>
      <c r="E21" s="23">
        <f>B21*6*D21</f>
        <v>441</v>
      </c>
      <c r="F21" s="23">
        <v>450</v>
      </c>
      <c r="G21" s="24"/>
      <c r="H21" s="26"/>
    </row>
    <row r="22" spans="1:8" x14ac:dyDescent="0.25">
      <c r="A22" s="24" t="s">
        <v>34</v>
      </c>
      <c r="B22" s="23">
        <v>2.5</v>
      </c>
      <c r="C22" s="23" t="s">
        <v>33</v>
      </c>
      <c r="D22" s="23">
        <v>21</v>
      </c>
      <c r="E22" s="23">
        <f>B22*6*D22</f>
        <v>315</v>
      </c>
      <c r="F22" s="23"/>
      <c r="G22" s="24"/>
      <c r="H22" s="26"/>
    </row>
    <row r="23" spans="1:8" x14ac:dyDescent="0.25">
      <c r="A23" s="24" t="s">
        <v>35</v>
      </c>
      <c r="B23" s="27"/>
      <c r="C23" s="27"/>
      <c r="D23" s="28"/>
      <c r="E23" s="23">
        <f>SUM(E21:E22)</f>
        <v>756</v>
      </c>
      <c r="F23" s="23">
        <f>F21-E23</f>
        <v>-306</v>
      </c>
      <c r="G23" s="23" t="s">
        <v>36</v>
      </c>
      <c r="H23" s="29" t="s">
        <v>37</v>
      </c>
    </row>
    <row r="24" spans="1:8" x14ac:dyDescent="0.25">
      <c r="F24" s="8"/>
    </row>
  </sheetData>
  <mergeCells count="3">
    <mergeCell ref="A1:H1"/>
    <mergeCell ref="A17:G17"/>
    <mergeCell ref="A18:G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C1FA6-100D-4C40-B053-9CE89C8EE482}">
  <dimension ref="A6:U60"/>
  <sheetViews>
    <sheetView workbookViewId="0"/>
  </sheetViews>
  <sheetFormatPr defaultRowHeight="15" x14ac:dyDescent="0.25"/>
  <cols>
    <col min="1" max="1" width="32.28515625" bestFit="1" customWidth="1"/>
    <col min="2" max="2" width="18.140625" bestFit="1" customWidth="1"/>
    <col min="3" max="3" width="7.7109375" style="30" bestFit="1" customWidth="1"/>
    <col min="4" max="4" width="10.28515625" style="30" bestFit="1" customWidth="1"/>
    <col min="5" max="5" width="12.5703125" style="30" customWidth="1"/>
    <col min="6" max="6" width="12.140625" style="30" bestFit="1" customWidth="1"/>
    <col min="7" max="7" width="10.7109375" style="30" bestFit="1" customWidth="1"/>
    <col min="8" max="8" width="8.140625" style="30" bestFit="1" customWidth="1"/>
    <col min="9" max="9" width="12.28515625" style="30" bestFit="1" customWidth="1"/>
    <col min="10" max="10" width="9.5703125" style="30" bestFit="1" customWidth="1"/>
    <col min="11" max="11" width="10.140625" style="30" bestFit="1" customWidth="1"/>
    <col min="12" max="12" width="8.5703125" style="30" bestFit="1" customWidth="1"/>
    <col min="13" max="13" width="12" style="30" bestFit="1" customWidth="1"/>
    <col min="14" max="14" width="8.42578125" style="30" bestFit="1" customWidth="1"/>
    <col min="15" max="15" width="4" style="30" bestFit="1" customWidth="1"/>
    <col min="16" max="16" width="12" style="30" bestFit="1" customWidth="1"/>
    <col min="17" max="17" width="11.7109375" style="30" bestFit="1" customWidth="1"/>
    <col min="18" max="18" width="10.5703125" style="30" bestFit="1" customWidth="1"/>
    <col min="19" max="19" width="4" style="30" bestFit="1" customWidth="1"/>
    <col min="20" max="20" width="12" style="30" bestFit="1" customWidth="1"/>
    <col min="21" max="21" width="6.42578125" bestFit="1" customWidth="1"/>
    <col min="22" max="24" width="15.7109375" customWidth="1"/>
  </cols>
  <sheetData>
    <row r="6" spans="1:21" x14ac:dyDescent="0.25">
      <c r="A6" s="26" t="s">
        <v>38</v>
      </c>
      <c r="B6" s="26"/>
      <c r="C6" s="29">
        <v>3</v>
      </c>
      <c r="D6" s="29">
        <v>3</v>
      </c>
      <c r="E6" s="29">
        <v>3</v>
      </c>
      <c r="F6" s="29">
        <v>3</v>
      </c>
      <c r="G6" s="29">
        <v>3</v>
      </c>
      <c r="H6" s="29">
        <v>1</v>
      </c>
      <c r="I6" s="29">
        <v>1</v>
      </c>
      <c r="J6" s="29">
        <v>3</v>
      </c>
      <c r="K6" s="29">
        <v>3</v>
      </c>
      <c r="L6" s="29">
        <v>3</v>
      </c>
      <c r="M6" s="29">
        <v>3</v>
      </c>
      <c r="N6" s="29">
        <v>1</v>
      </c>
      <c r="O6" s="29">
        <v>1</v>
      </c>
      <c r="P6" s="29">
        <v>3</v>
      </c>
      <c r="Q6" s="29">
        <v>3</v>
      </c>
      <c r="R6" s="29">
        <v>3</v>
      </c>
      <c r="S6" s="29">
        <v>1</v>
      </c>
      <c r="T6" s="29">
        <v>20</v>
      </c>
    </row>
    <row r="7" spans="1:21" ht="60" x14ac:dyDescent="0.25">
      <c r="A7" s="26" t="s">
        <v>39</v>
      </c>
      <c r="B7" s="26" t="s">
        <v>40</v>
      </c>
      <c r="C7" s="23" t="s">
        <v>41</v>
      </c>
      <c r="D7" s="23" t="s">
        <v>12</v>
      </c>
      <c r="E7" s="23" t="s">
        <v>42</v>
      </c>
      <c r="F7" s="23" t="s">
        <v>43</v>
      </c>
      <c r="G7" s="23" t="s">
        <v>19</v>
      </c>
      <c r="H7" s="23" t="s">
        <v>44</v>
      </c>
      <c r="I7" s="23" t="s">
        <v>45</v>
      </c>
      <c r="J7" s="24" t="s">
        <v>14</v>
      </c>
      <c r="K7" s="23" t="s">
        <v>46</v>
      </c>
      <c r="L7" s="23" t="s">
        <v>16</v>
      </c>
      <c r="M7" s="23" t="s">
        <v>47</v>
      </c>
      <c r="N7" s="24" t="s">
        <v>17</v>
      </c>
      <c r="O7" s="23"/>
      <c r="P7" s="23" t="s">
        <v>10</v>
      </c>
      <c r="Q7" s="23" t="s">
        <v>18</v>
      </c>
      <c r="R7" s="23" t="s">
        <v>48</v>
      </c>
      <c r="S7" s="23"/>
      <c r="T7" s="22" t="s">
        <v>49</v>
      </c>
      <c r="U7" s="47" t="s">
        <v>35</v>
      </c>
    </row>
    <row r="8" spans="1:21" x14ac:dyDescent="0.25">
      <c r="A8" s="26" t="s">
        <v>50</v>
      </c>
      <c r="B8" s="26" t="s">
        <v>51</v>
      </c>
      <c r="C8" s="29"/>
      <c r="D8" s="29"/>
      <c r="E8" s="29"/>
      <c r="F8" s="29"/>
      <c r="G8" s="29"/>
      <c r="H8" s="29"/>
      <c r="I8" s="29">
        <v>2</v>
      </c>
      <c r="J8" s="29"/>
      <c r="K8" s="29"/>
      <c r="L8" s="29"/>
      <c r="M8" s="29"/>
      <c r="N8" s="29"/>
      <c r="O8" s="29"/>
      <c r="P8" s="29">
        <v>6</v>
      </c>
      <c r="Q8" s="29"/>
      <c r="R8" s="29"/>
      <c r="S8" s="29"/>
      <c r="T8" s="29">
        <v>10</v>
      </c>
      <c r="U8" s="26">
        <f>SUM(C8:T8)</f>
        <v>18</v>
      </c>
    </row>
    <row r="9" spans="1:21" x14ac:dyDescent="0.25">
      <c r="A9" s="26" t="s">
        <v>52</v>
      </c>
      <c r="B9" s="26" t="s">
        <v>53</v>
      </c>
      <c r="C9" s="29"/>
      <c r="D9" s="29">
        <v>3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6">
        <f t="shared" ref="U9:U60" si="0">SUM(C9:T9)</f>
        <v>3</v>
      </c>
    </row>
    <row r="10" spans="1:21" x14ac:dyDescent="0.25">
      <c r="A10" s="26" t="s">
        <v>54</v>
      </c>
      <c r="B10" s="26" t="s">
        <v>55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3">
        <v>2</v>
      </c>
      <c r="O10" s="29"/>
      <c r="P10" s="29"/>
      <c r="Q10" s="29"/>
      <c r="R10" s="29"/>
      <c r="S10" s="29"/>
      <c r="T10" s="29"/>
      <c r="U10" s="26">
        <f t="shared" si="0"/>
        <v>2</v>
      </c>
    </row>
    <row r="11" spans="1:21" x14ac:dyDescent="0.25">
      <c r="A11" s="26" t="s">
        <v>56</v>
      </c>
      <c r="B11" s="26" t="s">
        <v>57</v>
      </c>
      <c r="C11" s="29"/>
      <c r="D11" s="29"/>
      <c r="E11" s="29"/>
      <c r="F11" s="29"/>
      <c r="G11" s="29"/>
      <c r="H11" s="29"/>
      <c r="I11" s="29"/>
      <c r="J11" s="29">
        <v>4.5</v>
      </c>
      <c r="K11" s="29"/>
      <c r="L11" s="29"/>
      <c r="M11" s="29"/>
      <c r="N11" s="23">
        <v>1.5</v>
      </c>
      <c r="O11" s="29">
        <v>1.5</v>
      </c>
      <c r="P11" s="29"/>
      <c r="Q11" s="29"/>
      <c r="R11" s="29"/>
      <c r="S11" s="29">
        <v>1.5</v>
      </c>
      <c r="T11" s="29"/>
      <c r="U11" s="26">
        <f t="shared" si="0"/>
        <v>9</v>
      </c>
    </row>
    <row r="12" spans="1:21" x14ac:dyDescent="0.25">
      <c r="A12" s="26" t="s">
        <v>58</v>
      </c>
      <c r="B12" s="26" t="s">
        <v>59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>
        <v>9</v>
      </c>
      <c r="R12" s="29"/>
      <c r="S12" s="29"/>
      <c r="T12" s="29"/>
      <c r="U12" s="26">
        <f t="shared" si="0"/>
        <v>9</v>
      </c>
    </row>
    <row r="13" spans="1:21" x14ac:dyDescent="0.25">
      <c r="A13" s="26" t="s">
        <v>60</v>
      </c>
      <c r="B13" s="26" t="s">
        <v>61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>
        <v>6</v>
      </c>
      <c r="S13" s="29"/>
      <c r="T13" s="29"/>
      <c r="U13" s="26">
        <f t="shared" si="0"/>
        <v>6</v>
      </c>
    </row>
    <row r="14" spans="1:21" x14ac:dyDescent="0.25">
      <c r="A14" s="26" t="s">
        <v>62</v>
      </c>
      <c r="B14" s="26" t="s">
        <v>63</v>
      </c>
      <c r="C14" s="29"/>
      <c r="D14" s="29"/>
      <c r="E14" s="29"/>
      <c r="F14" s="29"/>
      <c r="G14" s="29">
        <v>150</v>
      </c>
      <c r="H14" s="29">
        <v>50</v>
      </c>
      <c r="I14" s="29"/>
      <c r="J14" s="29"/>
      <c r="K14" s="29"/>
      <c r="L14" s="29"/>
      <c r="M14" s="29">
        <v>150</v>
      </c>
      <c r="N14" s="29"/>
      <c r="O14" s="29"/>
      <c r="P14" s="29"/>
      <c r="Q14" s="29"/>
      <c r="R14" s="29"/>
      <c r="S14" s="29"/>
      <c r="T14" s="29"/>
      <c r="U14" s="26">
        <f t="shared" si="0"/>
        <v>350</v>
      </c>
    </row>
    <row r="15" spans="1:21" x14ac:dyDescent="0.25">
      <c r="A15" s="26" t="s">
        <v>64</v>
      </c>
      <c r="B15" s="26" t="s">
        <v>53</v>
      </c>
      <c r="C15" s="29"/>
      <c r="D15" s="29"/>
      <c r="E15" s="29"/>
      <c r="F15" s="29"/>
      <c r="G15" s="29"/>
      <c r="H15" s="29"/>
      <c r="I15" s="29"/>
      <c r="J15" s="29"/>
      <c r="K15" s="29"/>
      <c r="L15" s="31">
        <v>6</v>
      </c>
      <c r="M15" s="29"/>
      <c r="N15" s="29"/>
      <c r="O15" s="29"/>
      <c r="P15" s="29"/>
      <c r="Q15" s="29"/>
      <c r="R15" s="29"/>
      <c r="S15" s="29"/>
      <c r="T15" s="29"/>
      <c r="U15" s="26">
        <f t="shared" si="0"/>
        <v>6</v>
      </c>
    </row>
    <row r="16" spans="1:21" x14ac:dyDescent="0.25">
      <c r="A16" s="26" t="s">
        <v>65</v>
      </c>
      <c r="B16" s="26" t="s">
        <v>66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>
        <v>5</v>
      </c>
      <c r="U16" s="26">
        <f t="shared" si="0"/>
        <v>5</v>
      </c>
    </row>
    <row r="17" spans="1:21" x14ac:dyDescent="0.25">
      <c r="A17" s="26" t="s">
        <v>67</v>
      </c>
      <c r="B17" s="26" t="s">
        <v>68</v>
      </c>
      <c r="C17" s="29"/>
      <c r="D17" s="29"/>
      <c r="E17" s="29"/>
      <c r="F17" s="29"/>
      <c r="G17" s="29"/>
      <c r="H17" s="29"/>
      <c r="I17" s="29"/>
      <c r="J17" s="29"/>
      <c r="K17" s="29"/>
      <c r="L17" s="31">
        <v>6</v>
      </c>
      <c r="M17" s="29"/>
      <c r="N17" s="29"/>
      <c r="O17" s="29"/>
      <c r="P17" s="29"/>
      <c r="Q17" s="29"/>
      <c r="R17" s="29"/>
      <c r="S17" s="29"/>
      <c r="T17" s="29"/>
      <c r="U17" s="26">
        <f t="shared" si="0"/>
        <v>6</v>
      </c>
    </row>
    <row r="18" spans="1:21" x14ac:dyDescent="0.25">
      <c r="A18" s="26" t="s">
        <v>69</v>
      </c>
      <c r="B18" s="26" t="s">
        <v>70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>
        <v>10</v>
      </c>
      <c r="U18" s="26">
        <f t="shared" si="0"/>
        <v>10</v>
      </c>
    </row>
    <row r="19" spans="1:21" x14ac:dyDescent="0.25">
      <c r="A19" s="26" t="s">
        <v>71</v>
      </c>
      <c r="B19" s="26" t="s">
        <v>72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>
        <v>10</v>
      </c>
      <c r="U19" s="26">
        <f t="shared" si="0"/>
        <v>10</v>
      </c>
    </row>
    <row r="20" spans="1:21" x14ac:dyDescent="0.25">
      <c r="A20" s="26" t="s">
        <v>73</v>
      </c>
      <c r="B20" s="26" t="s">
        <v>74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>
        <v>10</v>
      </c>
      <c r="U20" s="26">
        <f t="shared" si="0"/>
        <v>10</v>
      </c>
    </row>
    <row r="21" spans="1:21" x14ac:dyDescent="0.25">
      <c r="A21" s="26" t="s">
        <v>75</v>
      </c>
      <c r="B21" s="26" t="s">
        <v>61</v>
      </c>
      <c r="C21" s="29">
        <v>36</v>
      </c>
      <c r="D21" s="29"/>
      <c r="E21" s="29"/>
      <c r="F21" s="29"/>
      <c r="G21" s="29">
        <v>36</v>
      </c>
      <c r="H21" s="29"/>
      <c r="I21" s="29">
        <v>6</v>
      </c>
      <c r="J21" s="29"/>
      <c r="K21" s="29">
        <v>36</v>
      </c>
      <c r="L21" s="29"/>
      <c r="M21" s="29"/>
      <c r="N21" s="29"/>
      <c r="O21" s="29"/>
      <c r="P21" s="29"/>
      <c r="Q21" s="29"/>
      <c r="R21" s="29"/>
      <c r="S21" s="29"/>
      <c r="T21" s="29">
        <v>60</v>
      </c>
      <c r="U21" s="26">
        <f t="shared" si="0"/>
        <v>174</v>
      </c>
    </row>
    <row r="22" spans="1:21" x14ac:dyDescent="0.25">
      <c r="A22" s="26" t="s">
        <v>76</v>
      </c>
      <c r="B22" s="26" t="s">
        <v>77</v>
      </c>
      <c r="C22" s="29"/>
      <c r="D22" s="29"/>
      <c r="E22" s="29"/>
      <c r="F22" s="29"/>
      <c r="G22" s="29"/>
      <c r="H22" s="29"/>
      <c r="I22" s="29"/>
      <c r="J22" s="29">
        <v>3</v>
      </c>
      <c r="K22" s="29"/>
      <c r="L22" s="29"/>
      <c r="M22" s="29"/>
      <c r="N22" s="29"/>
      <c r="O22" s="29"/>
      <c r="P22" s="29"/>
      <c r="Q22" s="29"/>
      <c r="R22" s="29"/>
      <c r="S22" s="29">
        <v>1</v>
      </c>
      <c r="T22" s="29"/>
      <c r="U22" s="26">
        <f t="shared" si="0"/>
        <v>4</v>
      </c>
    </row>
    <row r="23" spans="1:21" x14ac:dyDescent="0.25">
      <c r="A23" s="26" t="s">
        <v>78</v>
      </c>
      <c r="B23" s="26" t="s">
        <v>79</v>
      </c>
      <c r="C23" s="29">
        <v>4</v>
      </c>
      <c r="D23" s="29"/>
      <c r="E23" s="29"/>
      <c r="F23" s="29"/>
      <c r="G23" s="29"/>
      <c r="H23" s="29"/>
      <c r="I23" s="29"/>
      <c r="J23" s="29"/>
      <c r="K23" s="29"/>
      <c r="L23" s="31">
        <v>6</v>
      </c>
      <c r="M23" s="29"/>
      <c r="N23" s="29"/>
      <c r="O23" s="29"/>
      <c r="P23" s="29"/>
      <c r="Q23" s="29"/>
      <c r="R23" s="29"/>
      <c r="S23" s="29"/>
      <c r="T23" s="29"/>
      <c r="U23" s="26">
        <f t="shared" si="0"/>
        <v>10</v>
      </c>
    </row>
    <row r="24" spans="1:21" x14ac:dyDescent="0.25">
      <c r="A24" s="26" t="s">
        <v>80</v>
      </c>
      <c r="B24" s="26" t="s">
        <v>61</v>
      </c>
      <c r="C24" s="29"/>
      <c r="D24" s="29"/>
      <c r="E24" s="29"/>
      <c r="F24" s="29"/>
      <c r="G24" s="29"/>
      <c r="H24" s="29"/>
      <c r="I24" s="29">
        <v>1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6">
        <f t="shared" si="0"/>
        <v>1</v>
      </c>
    </row>
    <row r="25" spans="1:21" x14ac:dyDescent="0.25">
      <c r="A25" s="26" t="s">
        <v>81</v>
      </c>
      <c r="B25" s="26" t="s">
        <v>63</v>
      </c>
      <c r="C25" s="29">
        <v>600</v>
      </c>
      <c r="D25" s="29">
        <v>900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>
        <v>900</v>
      </c>
      <c r="R25" s="29"/>
      <c r="S25" s="29"/>
      <c r="T25" s="29">
        <v>2000</v>
      </c>
      <c r="U25" s="26">
        <f t="shared" si="0"/>
        <v>4400</v>
      </c>
    </row>
    <row r="26" spans="1:21" x14ac:dyDescent="0.25">
      <c r="A26" s="26" t="s">
        <v>82</v>
      </c>
      <c r="B26" s="26" t="s">
        <v>83</v>
      </c>
      <c r="C26" s="29"/>
      <c r="D26" s="29"/>
      <c r="E26" s="29">
        <v>3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6">
        <f t="shared" si="0"/>
        <v>3</v>
      </c>
    </row>
    <row r="27" spans="1:21" x14ac:dyDescent="0.25">
      <c r="A27" s="26" t="s">
        <v>84</v>
      </c>
      <c r="B27" s="26" t="s">
        <v>85</v>
      </c>
      <c r="C27" s="29"/>
      <c r="D27" s="29"/>
      <c r="E27" s="29"/>
      <c r="F27" s="29"/>
      <c r="G27" s="29"/>
      <c r="H27" s="29"/>
      <c r="I27" s="29"/>
      <c r="J27" s="31">
        <v>6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6">
        <f t="shared" si="0"/>
        <v>6</v>
      </c>
    </row>
    <row r="28" spans="1:21" x14ac:dyDescent="0.25">
      <c r="A28" s="26" t="s">
        <v>86</v>
      </c>
      <c r="B28" s="26" t="s">
        <v>61</v>
      </c>
      <c r="C28" s="29"/>
      <c r="D28" s="29"/>
      <c r="E28" s="29"/>
      <c r="F28" s="29"/>
      <c r="G28" s="29"/>
      <c r="H28" s="29"/>
      <c r="I28" s="29"/>
      <c r="J28" s="29"/>
      <c r="K28" s="29"/>
      <c r="L28" s="31">
        <v>12</v>
      </c>
      <c r="M28" s="29"/>
      <c r="N28" s="29"/>
      <c r="O28" s="29"/>
      <c r="P28" s="29"/>
      <c r="Q28" s="29"/>
      <c r="R28" s="29"/>
      <c r="S28" s="29"/>
      <c r="T28" s="29"/>
      <c r="U28" s="26">
        <f t="shared" si="0"/>
        <v>12</v>
      </c>
    </row>
    <row r="29" spans="1:21" x14ac:dyDescent="0.25">
      <c r="A29" s="26" t="s">
        <v>87</v>
      </c>
      <c r="B29" s="26" t="s">
        <v>61</v>
      </c>
      <c r="C29" s="29"/>
      <c r="D29" s="29"/>
      <c r="E29" s="29"/>
      <c r="F29" s="29">
        <v>6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6">
        <f t="shared" si="0"/>
        <v>6</v>
      </c>
    </row>
    <row r="30" spans="1:21" x14ac:dyDescent="0.25">
      <c r="A30" s="26" t="s">
        <v>88</v>
      </c>
      <c r="B30" s="26" t="s">
        <v>89</v>
      </c>
      <c r="C30" s="29"/>
      <c r="D30" s="29"/>
      <c r="E30" s="29"/>
      <c r="F30" s="29"/>
      <c r="G30" s="29">
        <v>3</v>
      </c>
      <c r="H30" s="29">
        <v>1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>
        <v>10</v>
      </c>
      <c r="U30" s="26">
        <f t="shared" si="0"/>
        <v>14</v>
      </c>
    </row>
    <row r="31" spans="1:21" x14ac:dyDescent="0.25">
      <c r="A31" s="26" t="s">
        <v>90</v>
      </c>
      <c r="B31" s="26" t="s">
        <v>91</v>
      </c>
      <c r="C31" s="29"/>
      <c r="D31" s="29"/>
      <c r="E31" s="29"/>
      <c r="F31" s="29"/>
      <c r="G31" s="29"/>
      <c r="H31" s="29"/>
      <c r="I31" s="29"/>
      <c r="J31" s="31">
        <v>6</v>
      </c>
      <c r="K31" s="29"/>
      <c r="L31" s="29"/>
      <c r="M31" s="29"/>
      <c r="N31" s="29">
        <v>2</v>
      </c>
      <c r="O31" s="29">
        <v>2</v>
      </c>
      <c r="P31" s="29"/>
      <c r="Q31" s="29"/>
      <c r="R31" s="29"/>
      <c r="S31" s="29">
        <v>2</v>
      </c>
      <c r="T31" s="29"/>
      <c r="U31" s="26">
        <f t="shared" si="0"/>
        <v>12</v>
      </c>
    </row>
    <row r="32" spans="1:21" x14ac:dyDescent="0.25">
      <c r="A32" s="26" t="s">
        <v>92</v>
      </c>
      <c r="B32" s="26" t="s">
        <v>93</v>
      </c>
      <c r="C32" s="29"/>
      <c r="D32" s="29"/>
      <c r="E32" s="29"/>
      <c r="F32" s="29"/>
      <c r="G32" s="29"/>
      <c r="H32" s="29"/>
      <c r="I32" s="29">
        <v>1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6">
        <f t="shared" si="0"/>
        <v>1</v>
      </c>
    </row>
    <row r="33" spans="1:21" x14ac:dyDescent="0.25">
      <c r="A33" s="26" t="s">
        <v>94</v>
      </c>
      <c r="B33" s="26" t="s">
        <v>95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>
        <v>5</v>
      </c>
      <c r="U33" s="26">
        <f t="shared" si="0"/>
        <v>5</v>
      </c>
    </row>
    <row r="34" spans="1:21" ht="15" customHeight="1" x14ac:dyDescent="0.25">
      <c r="A34" s="26" t="s">
        <v>96</v>
      </c>
      <c r="B34" s="26" t="s">
        <v>53</v>
      </c>
      <c r="C34" s="29"/>
      <c r="D34" s="29"/>
      <c r="E34" s="29">
        <v>6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6">
        <f t="shared" si="0"/>
        <v>6</v>
      </c>
    </row>
    <row r="35" spans="1:21" x14ac:dyDescent="0.25">
      <c r="A35" s="26" t="s">
        <v>97</v>
      </c>
      <c r="B35" s="26" t="s">
        <v>98</v>
      </c>
      <c r="C35" s="29">
        <v>1</v>
      </c>
      <c r="D35" s="29"/>
      <c r="E35" s="29">
        <v>1</v>
      </c>
      <c r="F35" s="29"/>
      <c r="G35" s="29">
        <v>1</v>
      </c>
      <c r="H35" s="29"/>
      <c r="I35" s="29">
        <v>1</v>
      </c>
      <c r="J35" s="29"/>
      <c r="K35" s="29">
        <v>1</v>
      </c>
      <c r="L35" s="29"/>
      <c r="M35" s="29"/>
      <c r="N35" s="29"/>
      <c r="O35" s="29"/>
      <c r="P35" s="29"/>
      <c r="Q35" s="29"/>
      <c r="R35" s="29"/>
      <c r="S35" s="29"/>
      <c r="T35" s="29"/>
      <c r="U35" s="26">
        <f t="shared" si="0"/>
        <v>5</v>
      </c>
    </row>
    <row r="36" spans="1:21" x14ac:dyDescent="0.25">
      <c r="A36" s="26" t="s">
        <v>99</v>
      </c>
      <c r="B36" s="26" t="s">
        <v>89</v>
      </c>
      <c r="C36" s="29"/>
      <c r="D36" s="29"/>
      <c r="E36" s="29"/>
      <c r="F36" s="29">
        <v>3</v>
      </c>
      <c r="G36" s="29"/>
      <c r="H36" s="29"/>
      <c r="I36" s="29"/>
      <c r="J36" s="29"/>
      <c r="K36" s="29"/>
      <c r="L36" s="29"/>
      <c r="M36" s="29">
        <v>6</v>
      </c>
      <c r="N36" s="29"/>
      <c r="O36" s="29"/>
      <c r="P36" s="29"/>
      <c r="Q36" s="29"/>
      <c r="R36" s="29">
        <v>3</v>
      </c>
      <c r="S36" s="29"/>
      <c r="T36" s="29">
        <v>10</v>
      </c>
      <c r="U36" s="26">
        <f t="shared" si="0"/>
        <v>22</v>
      </c>
    </row>
    <row r="37" spans="1:21" x14ac:dyDescent="0.25">
      <c r="A37" s="26" t="s">
        <v>100</v>
      </c>
      <c r="B37" s="26" t="s">
        <v>101</v>
      </c>
      <c r="C37" s="29"/>
      <c r="D37" s="29"/>
      <c r="E37" s="29"/>
      <c r="F37" s="29"/>
      <c r="G37" s="29"/>
      <c r="H37" s="29"/>
      <c r="I37" s="29"/>
      <c r="J37" s="29"/>
      <c r="K37" s="29">
        <v>1</v>
      </c>
      <c r="L37" s="23"/>
      <c r="M37" s="29"/>
      <c r="N37" s="29"/>
      <c r="O37" s="29"/>
      <c r="P37" s="29"/>
      <c r="Q37" s="29"/>
      <c r="R37" s="29"/>
      <c r="S37" s="29"/>
      <c r="T37" s="29"/>
      <c r="U37" s="26">
        <f t="shared" si="0"/>
        <v>1</v>
      </c>
    </row>
    <row r="38" spans="1:21" x14ac:dyDescent="0.25">
      <c r="A38" s="26" t="s">
        <v>102</v>
      </c>
      <c r="B38" s="26" t="s">
        <v>63</v>
      </c>
      <c r="C38" s="29"/>
      <c r="D38" s="29"/>
      <c r="E38" s="29"/>
      <c r="F38" s="29"/>
      <c r="G38" s="29"/>
      <c r="H38" s="31">
        <v>900</v>
      </c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6">
        <f t="shared" si="0"/>
        <v>900</v>
      </c>
    </row>
    <row r="39" spans="1:21" x14ac:dyDescent="0.25">
      <c r="A39" s="26" t="s">
        <v>103</v>
      </c>
      <c r="B39" s="26" t="s">
        <v>104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>
        <v>4</v>
      </c>
      <c r="U39" s="26">
        <f t="shared" si="0"/>
        <v>4</v>
      </c>
    </row>
    <row r="40" spans="1:21" x14ac:dyDescent="0.25">
      <c r="A40" s="26" t="s">
        <v>105</v>
      </c>
      <c r="B40" s="26" t="s">
        <v>106</v>
      </c>
      <c r="C40" s="29"/>
      <c r="D40" s="29"/>
      <c r="E40" s="29"/>
      <c r="F40" s="29"/>
      <c r="G40" s="29"/>
      <c r="H40" s="29"/>
      <c r="I40" s="29">
        <v>1</v>
      </c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6">
        <f t="shared" si="0"/>
        <v>1</v>
      </c>
    </row>
    <row r="41" spans="1:21" x14ac:dyDescent="0.25">
      <c r="A41" s="26" t="s">
        <v>107</v>
      </c>
      <c r="B41" s="26" t="s">
        <v>108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>
        <v>9</v>
      </c>
      <c r="N41" s="29"/>
      <c r="O41" s="29"/>
      <c r="P41" s="29"/>
      <c r="Q41" s="29"/>
      <c r="R41" s="29"/>
      <c r="S41" s="29"/>
      <c r="T41" s="29"/>
      <c r="U41" s="26">
        <f t="shared" si="0"/>
        <v>9</v>
      </c>
    </row>
    <row r="42" spans="1:21" x14ac:dyDescent="0.25">
      <c r="A42" s="26" t="s">
        <v>109</v>
      </c>
      <c r="B42" s="26" t="s">
        <v>61</v>
      </c>
      <c r="C42" s="29">
        <v>9</v>
      </c>
      <c r="D42" s="29"/>
      <c r="E42" s="29"/>
      <c r="F42" s="29"/>
      <c r="G42" s="29"/>
      <c r="H42" s="29"/>
      <c r="I42" s="29"/>
      <c r="J42" s="29"/>
      <c r="K42" s="29"/>
      <c r="L42" s="29">
        <v>6</v>
      </c>
      <c r="M42" s="29"/>
      <c r="N42" s="29"/>
      <c r="O42" s="29"/>
      <c r="P42" s="29"/>
      <c r="Q42" s="29"/>
      <c r="R42" s="29"/>
      <c r="S42" s="29"/>
      <c r="T42" s="29"/>
      <c r="U42" s="26">
        <f t="shared" si="0"/>
        <v>15</v>
      </c>
    </row>
    <row r="43" spans="1:21" x14ac:dyDescent="0.25">
      <c r="A43" s="26" t="s">
        <v>110</v>
      </c>
      <c r="B43" s="26" t="s">
        <v>111</v>
      </c>
      <c r="C43" s="29"/>
      <c r="D43" s="29">
        <v>9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6">
        <f t="shared" si="0"/>
        <v>9</v>
      </c>
    </row>
    <row r="44" spans="1:21" x14ac:dyDescent="0.25">
      <c r="A44" s="26" t="s">
        <v>112</v>
      </c>
      <c r="B44" s="26" t="s">
        <v>104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>
        <v>4</v>
      </c>
      <c r="U44" s="26">
        <f t="shared" si="0"/>
        <v>4</v>
      </c>
    </row>
    <row r="45" spans="1:21" x14ac:dyDescent="0.25">
      <c r="A45" s="26" t="s">
        <v>113</v>
      </c>
      <c r="B45" s="26" t="s">
        <v>114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>
        <v>2</v>
      </c>
      <c r="T45" s="29"/>
      <c r="U45" s="26">
        <f t="shared" si="0"/>
        <v>2</v>
      </c>
    </row>
    <row r="46" spans="1:21" x14ac:dyDescent="0.25">
      <c r="A46" s="26" t="s">
        <v>115</v>
      </c>
      <c r="B46" s="26" t="s">
        <v>116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>
        <v>3</v>
      </c>
      <c r="N46" s="29"/>
      <c r="O46" s="29"/>
      <c r="P46" s="29"/>
      <c r="Q46" s="29"/>
      <c r="R46" s="29"/>
      <c r="S46" s="29"/>
      <c r="T46" s="29"/>
      <c r="U46" s="26">
        <f t="shared" si="0"/>
        <v>3</v>
      </c>
    </row>
    <row r="47" spans="1:21" x14ac:dyDescent="0.25">
      <c r="A47" s="26" t="s">
        <v>117</v>
      </c>
      <c r="B47" s="26" t="s">
        <v>118</v>
      </c>
      <c r="C47" s="29"/>
      <c r="D47" s="29"/>
      <c r="E47" s="29"/>
      <c r="F47" s="29">
        <v>2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>
        <v>2</v>
      </c>
      <c r="S47" s="29"/>
      <c r="T47" s="29"/>
      <c r="U47" s="26">
        <f t="shared" si="0"/>
        <v>4</v>
      </c>
    </row>
    <row r="48" spans="1:21" x14ac:dyDescent="0.25">
      <c r="A48" s="26" t="s">
        <v>119</v>
      </c>
      <c r="B48" s="26"/>
      <c r="C48" s="29"/>
      <c r="D48" s="29"/>
      <c r="E48" s="29"/>
      <c r="F48" s="29">
        <v>9</v>
      </c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>
        <v>9</v>
      </c>
      <c r="S48" s="29"/>
      <c r="T48" s="29"/>
      <c r="U48" s="26">
        <f t="shared" si="0"/>
        <v>18</v>
      </c>
    </row>
    <row r="49" spans="1:21" x14ac:dyDescent="0.25">
      <c r="A49" s="26" t="s">
        <v>20</v>
      </c>
      <c r="B49" s="26" t="s">
        <v>120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>
        <v>2</v>
      </c>
      <c r="P49" s="29"/>
      <c r="Q49" s="29"/>
      <c r="R49" s="29"/>
      <c r="S49" s="29"/>
      <c r="T49" s="29"/>
      <c r="U49" s="26">
        <f t="shared" si="0"/>
        <v>2</v>
      </c>
    </row>
    <row r="50" spans="1:21" ht="15" customHeight="1" x14ac:dyDescent="0.25">
      <c r="A50" s="26" t="s">
        <v>121</v>
      </c>
      <c r="B50" s="26" t="s">
        <v>53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>
        <v>9</v>
      </c>
      <c r="Q50" s="29"/>
      <c r="R50" s="29"/>
      <c r="S50" s="29"/>
      <c r="T50" s="29"/>
      <c r="U50" s="26">
        <f t="shared" si="0"/>
        <v>9</v>
      </c>
    </row>
    <row r="51" spans="1:21" x14ac:dyDescent="0.25">
      <c r="A51" s="26" t="s">
        <v>122</v>
      </c>
      <c r="B51" s="26" t="s">
        <v>123</v>
      </c>
      <c r="C51" s="29"/>
      <c r="D51" s="29">
        <v>3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>
        <v>3</v>
      </c>
      <c r="R51" s="29"/>
      <c r="S51" s="29"/>
      <c r="T51" s="29"/>
      <c r="U51" s="26">
        <f t="shared" si="0"/>
        <v>6</v>
      </c>
    </row>
    <row r="52" spans="1:21" x14ac:dyDescent="0.25">
      <c r="A52" s="26" t="s">
        <v>124</v>
      </c>
      <c r="B52" s="26" t="s">
        <v>63</v>
      </c>
      <c r="C52" s="29"/>
      <c r="D52" s="29"/>
      <c r="E52" s="29"/>
      <c r="F52" s="29">
        <v>900</v>
      </c>
      <c r="G52" s="29">
        <v>900</v>
      </c>
      <c r="H52" s="29"/>
      <c r="I52" s="29"/>
      <c r="J52" s="29"/>
      <c r="K52" s="29"/>
      <c r="L52" s="29"/>
      <c r="M52" s="29">
        <v>900</v>
      </c>
      <c r="N52" s="29"/>
      <c r="O52" s="29"/>
      <c r="P52" s="29"/>
      <c r="Q52" s="29"/>
      <c r="R52" s="29">
        <v>900</v>
      </c>
      <c r="S52" s="29"/>
      <c r="T52" s="29"/>
      <c r="U52" s="26">
        <f t="shared" si="0"/>
        <v>3600</v>
      </c>
    </row>
    <row r="53" spans="1:21" x14ac:dyDescent="0.25">
      <c r="A53" s="26" t="s">
        <v>125</v>
      </c>
      <c r="B53" s="26" t="s">
        <v>126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>
        <v>3</v>
      </c>
      <c r="N53" s="29"/>
      <c r="O53" s="29"/>
      <c r="P53" s="29"/>
      <c r="Q53" s="29"/>
      <c r="R53" s="29"/>
      <c r="S53" s="29"/>
      <c r="T53" s="29"/>
      <c r="U53" s="26">
        <f t="shared" si="0"/>
        <v>3</v>
      </c>
    </row>
    <row r="54" spans="1:21" x14ac:dyDescent="0.25">
      <c r="A54" s="26" t="s">
        <v>127</v>
      </c>
      <c r="B54" s="26" t="s">
        <v>61</v>
      </c>
      <c r="C54" s="29"/>
      <c r="D54" s="29"/>
      <c r="E54" s="29"/>
      <c r="F54" s="29"/>
      <c r="G54" s="29"/>
      <c r="H54" s="31">
        <v>12</v>
      </c>
      <c r="I54" s="29">
        <v>12</v>
      </c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6">
        <f t="shared" si="0"/>
        <v>24</v>
      </c>
    </row>
    <row r="55" spans="1:21" x14ac:dyDescent="0.25">
      <c r="A55" s="26" t="s">
        <v>128</v>
      </c>
      <c r="B55" s="26" t="s">
        <v>129</v>
      </c>
      <c r="C55" s="29"/>
      <c r="D55" s="29"/>
      <c r="E55" s="29"/>
      <c r="F55" s="29"/>
      <c r="G55" s="29"/>
      <c r="H55" s="29"/>
      <c r="I55" s="29"/>
      <c r="J55" s="29"/>
      <c r="K55" s="29"/>
      <c r="L55" s="31">
        <v>6</v>
      </c>
      <c r="M55" s="29"/>
      <c r="N55" s="29"/>
      <c r="O55" s="29"/>
      <c r="P55" s="29"/>
      <c r="Q55" s="29"/>
      <c r="R55" s="29"/>
      <c r="S55" s="29"/>
      <c r="T55" s="29"/>
      <c r="U55" s="26">
        <f t="shared" si="0"/>
        <v>6</v>
      </c>
    </row>
    <row r="56" spans="1:21" x14ac:dyDescent="0.25">
      <c r="A56" s="26" t="s">
        <v>130</v>
      </c>
      <c r="B56" s="26" t="s">
        <v>53</v>
      </c>
      <c r="C56" s="29"/>
      <c r="D56" s="29"/>
      <c r="E56" s="29">
        <v>15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6">
        <f t="shared" si="0"/>
        <v>15</v>
      </c>
    </row>
    <row r="57" spans="1:21" x14ac:dyDescent="0.25">
      <c r="A57" s="26" t="s">
        <v>131</v>
      </c>
      <c r="B57" s="26" t="s">
        <v>132</v>
      </c>
      <c r="C57" s="29"/>
      <c r="D57" s="29"/>
      <c r="E57" s="29">
        <v>6</v>
      </c>
      <c r="F57" s="29"/>
      <c r="G57" s="29"/>
      <c r="H57" s="29"/>
      <c r="I57" s="29">
        <v>3</v>
      </c>
      <c r="J57" s="29"/>
      <c r="K57" s="29">
        <v>6</v>
      </c>
      <c r="L57" s="29">
        <v>9</v>
      </c>
      <c r="M57" s="29"/>
      <c r="N57" s="29"/>
      <c r="O57" s="29"/>
      <c r="P57" s="29"/>
      <c r="Q57" s="29"/>
      <c r="R57" s="29"/>
      <c r="S57" s="29"/>
      <c r="T57" s="29"/>
      <c r="U57" s="26">
        <f t="shared" si="0"/>
        <v>24</v>
      </c>
    </row>
    <row r="58" spans="1:21" x14ac:dyDescent="0.25">
      <c r="A58" s="26" t="s">
        <v>133</v>
      </c>
      <c r="B58" s="26" t="s">
        <v>61</v>
      </c>
      <c r="C58" s="29"/>
      <c r="D58" s="29"/>
      <c r="E58" s="29"/>
      <c r="F58" s="29"/>
      <c r="G58" s="29"/>
      <c r="H58" s="31">
        <v>1</v>
      </c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6">
        <f t="shared" si="0"/>
        <v>1</v>
      </c>
    </row>
    <row r="59" spans="1:21" x14ac:dyDescent="0.25">
      <c r="A59" s="26" t="s">
        <v>134</v>
      </c>
      <c r="B59" s="26" t="s">
        <v>135</v>
      </c>
      <c r="C59" s="29"/>
      <c r="D59" s="29"/>
      <c r="E59" s="29">
        <v>5</v>
      </c>
      <c r="F59" s="29"/>
      <c r="G59" s="29"/>
      <c r="H59" s="29"/>
      <c r="I59" s="29"/>
      <c r="J59" s="29"/>
      <c r="K59" s="29">
        <v>5</v>
      </c>
      <c r="L59" s="29"/>
      <c r="M59" s="29"/>
      <c r="N59" s="29"/>
      <c r="O59" s="29"/>
      <c r="P59" s="29"/>
      <c r="Q59" s="29"/>
      <c r="R59" s="29"/>
      <c r="S59" s="29"/>
      <c r="T59" s="29"/>
      <c r="U59" s="26">
        <f t="shared" si="0"/>
        <v>10</v>
      </c>
    </row>
    <row r="60" spans="1:21" x14ac:dyDescent="0.25">
      <c r="A60" s="26" t="s">
        <v>136</v>
      </c>
      <c r="B60" s="26" t="s">
        <v>106</v>
      </c>
      <c r="C60" s="29"/>
      <c r="D60" s="29"/>
      <c r="E60" s="29"/>
      <c r="F60" s="29"/>
      <c r="G60" s="29"/>
      <c r="H60" s="29"/>
      <c r="I60" s="29"/>
      <c r="J60" s="31">
        <v>3</v>
      </c>
      <c r="K60" s="29"/>
      <c r="L60" s="29"/>
      <c r="M60" s="29"/>
      <c r="N60" s="29">
        <v>1</v>
      </c>
      <c r="O60" s="29">
        <v>1</v>
      </c>
      <c r="P60" s="29"/>
      <c r="Q60" s="29"/>
      <c r="R60" s="29"/>
      <c r="S60" s="29">
        <v>1</v>
      </c>
      <c r="T60" s="29"/>
      <c r="U60" s="26">
        <f t="shared" si="0"/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855C0-BC33-4F77-A316-B0DCAD1DD3E5}">
  <dimension ref="B1:N141"/>
  <sheetViews>
    <sheetView workbookViewId="0">
      <selection activeCell="I111" sqref="I111"/>
    </sheetView>
  </sheetViews>
  <sheetFormatPr defaultRowHeight="12.75" x14ac:dyDescent="0.2"/>
  <cols>
    <col min="1" max="1" width="9.140625" style="32"/>
    <col min="2" max="2" width="8.42578125" style="32" bestFit="1" customWidth="1"/>
    <col min="3" max="3" width="46.28515625" style="32" bestFit="1" customWidth="1"/>
    <col min="4" max="4" width="38.85546875" style="32" bestFit="1" customWidth="1"/>
    <col min="5" max="5" width="16.140625" style="32" bestFit="1" customWidth="1"/>
    <col min="6" max="6" width="8.85546875" style="33" customWidth="1"/>
    <col min="7" max="7" width="15.7109375" style="33" customWidth="1"/>
    <col min="8" max="8" width="19.42578125" style="33" bestFit="1" customWidth="1"/>
    <col min="9" max="9" width="24.85546875" style="34" bestFit="1" customWidth="1"/>
    <col min="10" max="16384" width="9.140625" style="32"/>
  </cols>
  <sheetData>
    <row r="1" spans="2:9" x14ac:dyDescent="0.2">
      <c r="B1" s="36" t="s">
        <v>137</v>
      </c>
      <c r="C1" s="36" t="s">
        <v>0</v>
      </c>
      <c r="D1" s="36" t="s">
        <v>138</v>
      </c>
      <c r="E1" s="36" t="s">
        <v>139</v>
      </c>
      <c r="F1" s="38" t="s">
        <v>140</v>
      </c>
      <c r="G1" s="38" t="s">
        <v>141</v>
      </c>
    </row>
    <row r="2" spans="2:9" ht="25.5" x14ac:dyDescent="0.2">
      <c r="B2" s="36" t="s">
        <v>142</v>
      </c>
      <c r="C2" s="36" t="s">
        <v>3</v>
      </c>
      <c r="D2" s="36" t="s">
        <v>143</v>
      </c>
      <c r="E2" s="37" t="s">
        <v>144</v>
      </c>
      <c r="F2" s="38" t="s">
        <v>145</v>
      </c>
      <c r="G2" s="38" t="s">
        <v>146</v>
      </c>
    </row>
    <row r="5" spans="2:9" ht="25.5" x14ac:dyDescent="0.2">
      <c r="B5" s="36" t="s">
        <v>147</v>
      </c>
      <c r="C5" s="36" t="s">
        <v>148</v>
      </c>
      <c r="D5" s="36" t="s">
        <v>40</v>
      </c>
      <c r="E5" s="37" t="s">
        <v>149</v>
      </c>
      <c r="F5" s="38" t="s">
        <v>35</v>
      </c>
      <c r="G5" s="45" t="s">
        <v>150</v>
      </c>
      <c r="H5" s="45" t="s">
        <v>151</v>
      </c>
      <c r="I5" s="46" t="s">
        <v>152</v>
      </c>
    </row>
    <row r="6" spans="2:9" x14ac:dyDescent="0.2">
      <c r="B6" s="35" t="s">
        <v>138</v>
      </c>
      <c r="C6" s="35" t="s">
        <v>153</v>
      </c>
      <c r="D6" s="35" t="s">
        <v>118</v>
      </c>
      <c r="E6" s="35" t="s">
        <v>154</v>
      </c>
      <c r="F6" s="41">
        <v>4</v>
      </c>
      <c r="G6" s="41" t="s">
        <v>155</v>
      </c>
      <c r="H6" s="41"/>
      <c r="I6" s="40"/>
    </row>
    <row r="7" spans="2:9" x14ac:dyDescent="0.2">
      <c r="B7" s="35" t="s">
        <v>156</v>
      </c>
      <c r="C7" s="35" t="s">
        <v>50</v>
      </c>
      <c r="D7" s="35" t="s">
        <v>51</v>
      </c>
      <c r="E7" s="35" t="s">
        <v>157</v>
      </c>
      <c r="F7" s="41">
        <v>20</v>
      </c>
      <c r="G7" s="41"/>
      <c r="H7" s="41" t="s">
        <v>158</v>
      </c>
      <c r="I7" s="40" t="s">
        <v>159</v>
      </c>
    </row>
    <row r="8" spans="2:9" x14ac:dyDescent="0.2">
      <c r="B8" s="35" t="s">
        <v>140</v>
      </c>
      <c r="C8" s="35" t="s">
        <v>160</v>
      </c>
      <c r="D8" s="35" t="s">
        <v>161</v>
      </c>
      <c r="E8" s="35" t="s">
        <v>162</v>
      </c>
      <c r="F8" s="41">
        <v>4</v>
      </c>
      <c r="G8" s="41" t="s">
        <v>158</v>
      </c>
      <c r="H8" s="41"/>
      <c r="I8" s="40"/>
    </row>
    <row r="9" spans="2:9" x14ac:dyDescent="0.2">
      <c r="B9" s="35" t="s">
        <v>145</v>
      </c>
      <c r="C9" s="35" t="s">
        <v>163</v>
      </c>
      <c r="D9" s="35" t="s">
        <v>164</v>
      </c>
      <c r="E9" s="35" t="s">
        <v>162</v>
      </c>
      <c r="F9" s="41">
        <v>4</v>
      </c>
      <c r="G9" s="41" t="s">
        <v>155</v>
      </c>
      <c r="H9" s="41" t="s">
        <v>165</v>
      </c>
      <c r="I9" s="40"/>
    </row>
    <row r="10" spans="2:9" x14ac:dyDescent="0.2">
      <c r="B10" s="35" t="s">
        <v>142</v>
      </c>
      <c r="C10" s="35" t="s">
        <v>52</v>
      </c>
      <c r="D10" s="35" t="s">
        <v>53</v>
      </c>
      <c r="E10" s="35" t="s">
        <v>166</v>
      </c>
      <c r="F10" s="41">
        <v>3</v>
      </c>
      <c r="G10" s="41"/>
      <c r="H10" s="41" t="s">
        <v>158</v>
      </c>
      <c r="I10" s="40"/>
    </row>
    <row r="11" spans="2:9" x14ac:dyDescent="0.2">
      <c r="B11" s="35" t="s">
        <v>138</v>
      </c>
      <c r="C11" s="35" t="s">
        <v>167</v>
      </c>
      <c r="D11" s="35" t="s">
        <v>168</v>
      </c>
      <c r="E11" s="35" t="s">
        <v>154</v>
      </c>
      <c r="F11" s="41">
        <v>8</v>
      </c>
      <c r="G11" s="41" t="s">
        <v>155</v>
      </c>
      <c r="H11" s="41"/>
      <c r="I11" s="40"/>
    </row>
    <row r="12" spans="2:9" x14ac:dyDescent="0.2">
      <c r="B12" s="35" t="s">
        <v>143</v>
      </c>
      <c r="C12" s="35" t="s">
        <v>169</v>
      </c>
      <c r="D12" s="35" t="s">
        <v>170</v>
      </c>
      <c r="E12" s="35" t="s">
        <v>154</v>
      </c>
      <c r="F12" s="41">
        <v>4</v>
      </c>
      <c r="G12" s="41" t="s">
        <v>155</v>
      </c>
      <c r="H12" s="41"/>
      <c r="I12" s="40"/>
    </row>
    <row r="13" spans="2:9" x14ac:dyDescent="0.2">
      <c r="B13" s="35" t="s">
        <v>145</v>
      </c>
      <c r="C13" s="35" t="s">
        <v>171</v>
      </c>
      <c r="D13" s="35" t="s">
        <v>172</v>
      </c>
      <c r="E13" s="35" t="s">
        <v>166</v>
      </c>
      <c r="F13" s="41">
        <v>1</v>
      </c>
      <c r="G13" s="41" t="s">
        <v>155</v>
      </c>
      <c r="H13" s="41"/>
      <c r="I13" s="40"/>
    </row>
    <row r="14" spans="2:9" x14ac:dyDescent="0.2">
      <c r="B14" s="35" t="s">
        <v>138</v>
      </c>
      <c r="C14" s="35" t="s">
        <v>54</v>
      </c>
      <c r="D14" s="35" t="s">
        <v>55</v>
      </c>
      <c r="E14" s="35" t="s">
        <v>173</v>
      </c>
      <c r="F14" s="41">
        <v>2</v>
      </c>
      <c r="G14" s="41" t="s">
        <v>155</v>
      </c>
      <c r="H14" s="41"/>
      <c r="I14" s="40"/>
    </row>
    <row r="15" spans="2:9" x14ac:dyDescent="0.2">
      <c r="B15" s="35" t="s">
        <v>145</v>
      </c>
      <c r="C15" s="35" t="s">
        <v>174</v>
      </c>
      <c r="D15" s="35" t="s">
        <v>175</v>
      </c>
      <c r="E15" s="35"/>
      <c r="F15" s="41">
        <v>8</v>
      </c>
      <c r="G15" s="41" t="s">
        <v>176</v>
      </c>
      <c r="H15" s="41" t="s">
        <v>158</v>
      </c>
      <c r="I15" s="40" t="s">
        <v>177</v>
      </c>
    </row>
    <row r="16" spans="2:9" x14ac:dyDescent="0.2">
      <c r="B16" s="35" t="s">
        <v>145</v>
      </c>
      <c r="C16" s="35" t="s">
        <v>178</v>
      </c>
      <c r="D16" s="35" t="s">
        <v>179</v>
      </c>
      <c r="E16" s="35" t="s">
        <v>162</v>
      </c>
      <c r="F16" s="41">
        <v>2</v>
      </c>
      <c r="G16" s="41" t="s">
        <v>155</v>
      </c>
      <c r="H16" s="41"/>
      <c r="I16" s="40"/>
    </row>
    <row r="17" spans="2:9" x14ac:dyDescent="0.2">
      <c r="B17" s="35" t="s">
        <v>145</v>
      </c>
      <c r="C17" s="35" t="s">
        <v>180</v>
      </c>
      <c r="D17" s="35" t="s">
        <v>172</v>
      </c>
      <c r="E17" s="35" t="s">
        <v>166</v>
      </c>
      <c r="F17" s="41">
        <v>1</v>
      </c>
      <c r="G17" s="41"/>
      <c r="H17" s="41"/>
      <c r="I17" s="40"/>
    </row>
    <row r="18" spans="2:9" x14ac:dyDescent="0.2">
      <c r="B18" s="35" t="s">
        <v>138</v>
      </c>
      <c r="C18" s="35" t="s">
        <v>56</v>
      </c>
      <c r="D18" s="35" t="s">
        <v>57</v>
      </c>
      <c r="E18" s="35" t="s">
        <v>154</v>
      </c>
      <c r="F18" s="41">
        <v>10</v>
      </c>
      <c r="G18" s="41" t="s">
        <v>155</v>
      </c>
      <c r="H18" s="41"/>
      <c r="I18" s="40"/>
    </row>
    <row r="19" spans="2:9" x14ac:dyDescent="0.2">
      <c r="B19" s="35" t="s">
        <v>138</v>
      </c>
      <c r="C19" s="35" t="s">
        <v>181</v>
      </c>
      <c r="D19" s="35" t="s">
        <v>59</v>
      </c>
      <c r="E19" s="35" t="s">
        <v>166</v>
      </c>
      <c r="F19" s="41">
        <v>9</v>
      </c>
      <c r="G19" s="41" t="s">
        <v>155</v>
      </c>
      <c r="H19" s="41"/>
      <c r="I19" s="40"/>
    </row>
    <row r="20" spans="2:9" x14ac:dyDescent="0.2">
      <c r="B20" s="35" t="s">
        <v>138</v>
      </c>
      <c r="C20" s="35" t="s">
        <v>182</v>
      </c>
      <c r="D20" s="35" t="s">
        <v>59</v>
      </c>
      <c r="E20" s="35" t="s">
        <v>166</v>
      </c>
      <c r="F20" s="41">
        <v>3</v>
      </c>
      <c r="G20" s="41"/>
      <c r="H20" s="41"/>
      <c r="I20" s="40"/>
    </row>
    <row r="21" spans="2:9" x14ac:dyDescent="0.2">
      <c r="B21" s="35" t="s">
        <v>138</v>
      </c>
      <c r="C21" s="35" t="s">
        <v>183</v>
      </c>
      <c r="D21" s="35" t="s">
        <v>184</v>
      </c>
      <c r="E21" s="35" t="s">
        <v>154</v>
      </c>
      <c r="F21" s="41">
        <v>3</v>
      </c>
      <c r="G21" s="41"/>
      <c r="H21" s="41"/>
      <c r="I21" s="40"/>
    </row>
    <row r="22" spans="2:9" x14ac:dyDescent="0.2">
      <c r="B22" s="35" t="s">
        <v>140</v>
      </c>
      <c r="C22" s="35" t="s">
        <v>185</v>
      </c>
      <c r="D22" s="35" t="s">
        <v>186</v>
      </c>
      <c r="E22" s="35" t="s">
        <v>162</v>
      </c>
      <c r="F22" s="41">
        <v>3</v>
      </c>
      <c r="G22" s="41" t="s">
        <v>155</v>
      </c>
      <c r="H22" s="41"/>
      <c r="I22" s="40"/>
    </row>
    <row r="23" spans="2:9" x14ac:dyDescent="0.2">
      <c r="B23" s="35" t="s">
        <v>138</v>
      </c>
      <c r="C23" s="35" t="s">
        <v>60</v>
      </c>
      <c r="D23" s="35" t="s">
        <v>61</v>
      </c>
      <c r="E23" s="35"/>
      <c r="F23" s="41">
        <v>6</v>
      </c>
      <c r="G23" s="41"/>
      <c r="H23" s="41" t="s">
        <v>158</v>
      </c>
      <c r="I23" s="40"/>
    </row>
    <row r="24" spans="2:9" x14ac:dyDescent="0.2">
      <c r="B24" s="35" t="s">
        <v>143</v>
      </c>
      <c r="C24" s="35" t="s">
        <v>187</v>
      </c>
      <c r="D24" s="35" t="s">
        <v>188</v>
      </c>
      <c r="E24" s="35"/>
      <c r="F24" s="41">
        <v>10</v>
      </c>
      <c r="G24" s="41"/>
      <c r="H24" s="41" t="s">
        <v>158</v>
      </c>
      <c r="I24" s="40"/>
    </row>
    <row r="25" spans="2:9" x14ac:dyDescent="0.2">
      <c r="B25" s="35" t="s">
        <v>145</v>
      </c>
      <c r="C25" s="35" t="s">
        <v>62</v>
      </c>
      <c r="D25" s="35" t="s">
        <v>63</v>
      </c>
      <c r="E25" s="35"/>
      <c r="F25" s="41">
        <v>350</v>
      </c>
      <c r="G25" s="41"/>
      <c r="H25" s="41" t="s">
        <v>158</v>
      </c>
      <c r="I25" s="40"/>
    </row>
    <row r="26" spans="2:9" x14ac:dyDescent="0.2">
      <c r="B26" s="35" t="s">
        <v>145</v>
      </c>
      <c r="C26" s="35" t="s">
        <v>189</v>
      </c>
      <c r="D26" s="35" t="s">
        <v>190</v>
      </c>
      <c r="E26" s="35"/>
      <c r="F26" s="41">
        <v>3</v>
      </c>
      <c r="G26" s="41" t="s">
        <v>155</v>
      </c>
      <c r="H26" s="41" t="s">
        <v>191</v>
      </c>
      <c r="I26" s="40"/>
    </row>
    <row r="27" spans="2:9" x14ac:dyDescent="0.2">
      <c r="B27" s="35" t="s">
        <v>138</v>
      </c>
      <c r="C27" s="35" t="s">
        <v>64</v>
      </c>
      <c r="D27" s="35" t="s">
        <v>53</v>
      </c>
      <c r="E27" s="35" t="s">
        <v>154</v>
      </c>
      <c r="F27" s="41">
        <v>6</v>
      </c>
      <c r="G27" s="41" t="s">
        <v>155</v>
      </c>
      <c r="H27" s="41"/>
      <c r="I27" s="40"/>
    </row>
    <row r="28" spans="2:9" x14ac:dyDescent="0.2">
      <c r="B28" s="35" t="s">
        <v>143</v>
      </c>
      <c r="C28" s="35" t="s">
        <v>192</v>
      </c>
      <c r="D28" s="35" t="s">
        <v>193</v>
      </c>
      <c r="E28" s="35"/>
      <c r="F28" s="41">
        <v>40</v>
      </c>
      <c r="G28" s="41"/>
      <c r="H28" s="41" t="s">
        <v>158</v>
      </c>
      <c r="I28" s="40"/>
    </row>
    <row r="29" spans="2:9" x14ac:dyDescent="0.2">
      <c r="B29" s="35" t="s">
        <v>194</v>
      </c>
      <c r="C29" s="35" t="s">
        <v>65</v>
      </c>
      <c r="D29" s="35" t="s">
        <v>66</v>
      </c>
      <c r="E29" s="35"/>
      <c r="F29" s="41">
        <v>5</v>
      </c>
      <c r="G29" s="41"/>
      <c r="H29" s="41" t="s">
        <v>158</v>
      </c>
      <c r="I29" s="40"/>
    </row>
    <row r="30" spans="2:9" x14ac:dyDescent="0.2">
      <c r="B30" s="35" t="s">
        <v>138</v>
      </c>
      <c r="C30" s="35" t="s">
        <v>67</v>
      </c>
      <c r="D30" s="35" t="s">
        <v>68</v>
      </c>
      <c r="E30" s="35" t="s">
        <v>154</v>
      </c>
      <c r="F30" s="41">
        <v>6</v>
      </c>
      <c r="G30" s="41" t="s">
        <v>155</v>
      </c>
      <c r="H30" s="41"/>
      <c r="I30" s="40"/>
    </row>
    <row r="31" spans="2:9" x14ac:dyDescent="0.2">
      <c r="B31" s="35" t="s">
        <v>143</v>
      </c>
      <c r="C31" s="35" t="s">
        <v>195</v>
      </c>
      <c r="D31" s="35" t="s">
        <v>196</v>
      </c>
      <c r="E31" s="35"/>
      <c r="F31" s="41">
        <v>10</v>
      </c>
      <c r="G31" s="41"/>
      <c r="H31" s="41" t="s">
        <v>158</v>
      </c>
      <c r="I31" s="40"/>
    </row>
    <row r="32" spans="2:9" x14ac:dyDescent="0.2">
      <c r="B32" s="35" t="s">
        <v>140</v>
      </c>
      <c r="C32" s="35" t="s">
        <v>197</v>
      </c>
      <c r="D32" s="35" t="s">
        <v>161</v>
      </c>
      <c r="E32" s="35" t="s">
        <v>162</v>
      </c>
      <c r="F32" s="41">
        <v>3</v>
      </c>
      <c r="G32" s="41" t="s">
        <v>155</v>
      </c>
      <c r="H32" s="41"/>
      <c r="I32" s="40"/>
    </row>
    <row r="33" spans="2:9" x14ac:dyDescent="0.2">
      <c r="B33" s="35" t="s">
        <v>143</v>
      </c>
      <c r="C33" s="35" t="s">
        <v>198</v>
      </c>
      <c r="D33" s="35" t="s">
        <v>199</v>
      </c>
      <c r="E33" s="35"/>
      <c r="F33" s="41">
        <v>20</v>
      </c>
      <c r="G33" s="41"/>
      <c r="H33" s="41" t="s">
        <v>158</v>
      </c>
      <c r="I33" s="40"/>
    </row>
    <row r="34" spans="2:9" x14ac:dyDescent="0.2">
      <c r="B34" s="35" t="s">
        <v>194</v>
      </c>
      <c r="C34" s="35" t="s">
        <v>69</v>
      </c>
      <c r="D34" s="35" t="s">
        <v>70</v>
      </c>
      <c r="E34" s="35"/>
      <c r="F34" s="41">
        <v>10</v>
      </c>
      <c r="G34" s="41"/>
      <c r="H34" s="41" t="s">
        <v>158</v>
      </c>
      <c r="I34" s="40"/>
    </row>
    <row r="35" spans="2:9" x14ac:dyDescent="0.2">
      <c r="B35" s="35" t="s">
        <v>143</v>
      </c>
      <c r="C35" s="35" t="s">
        <v>200</v>
      </c>
      <c r="D35" s="35" t="s">
        <v>201</v>
      </c>
      <c r="E35" s="35" t="s">
        <v>202</v>
      </c>
      <c r="F35" s="41">
        <v>20</v>
      </c>
      <c r="G35" s="41" t="s">
        <v>155</v>
      </c>
      <c r="H35" s="41" t="s">
        <v>203</v>
      </c>
      <c r="I35" s="40"/>
    </row>
    <row r="36" spans="2:9" x14ac:dyDescent="0.2">
      <c r="B36" s="35" t="s">
        <v>194</v>
      </c>
      <c r="C36" s="35" t="s">
        <v>71</v>
      </c>
      <c r="D36" s="35" t="s">
        <v>72</v>
      </c>
      <c r="E36" s="35" t="s">
        <v>166</v>
      </c>
      <c r="F36" s="41">
        <v>10</v>
      </c>
      <c r="G36" s="41" t="s">
        <v>155</v>
      </c>
      <c r="H36" s="41"/>
      <c r="I36" s="40"/>
    </row>
    <row r="37" spans="2:9" x14ac:dyDescent="0.2">
      <c r="B37" s="35" t="s">
        <v>137</v>
      </c>
      <c r="C37" s="35" t="s">
        <v>73</v>
      </c>
      <c r="D37" s="35" t="s">
        <v>74</v>
      </c>
      <c r="E37" s="35" t="s">
        <v>166</v>
      </c>
      <c r="F37" s="41">
        <v>10</v>
      </c>
      <c r="G37" s="41" t="s">
        <v>155</v>
      </c>
      <c r="H37" s="41"/>
      <c r="I37" s="40"/>
    </row>
    <row r="38" spans="2:9" x14ac:dyDescent="0.2">
      <c r="B38" s="35" t="s">
        <v>145</v>
      </c>
      <c r="C38" s="42" t="s">
        <v>204</v>
      </c>
      <c r="D38" s="35" t="s">
        <v>205</v>
      </c>
      <c r="E38" s="35" t="s">
        <v>206</v>
      </c>
      <c r="F38" s="41">
        <v>1</v>
      </c>
      <c r="G38" s="41" t="s">
        <v>155</v>
      </c>
      <c r="H38" s="41"/>
      <c r="I38" s="40"/>
    </row>
    <row r="39" spans="2:9" x14ac:dyDescent="0.2">
      <c r="B39" s="35" t="s">
        <v>156</v>
      </c>
      <c r="C39" s="35" t="s">
        <v>75</v>
      </c>
      <c r="D39" s="35" t="s">
        <v>61</v>
      </c>
      <c r="E39" s="35"/>
      <c r="F39" s="41">
        <v>200</v>
      </c>
      <c r="G39" s="41"/>
      <c r="H39" s="41" t="s">
        <v>158</v>
      </c>
      <c r="I39" s="40"/>
    </row>
    <row r="40" spans="2:9" x14ac:dyDescent="0.2">
      <c r="B40" s="35" t="s">
        <v>138</v>
      </c>
      <c r="C40" s="35" t="s">
        <v>76</v>
      </c>
      <c r="D40" s="35" t="s">
        <v>77</v>
      </c>
      <c r="E40" s="35" t="s">
        <v>166</v>
      </c>
      <c r="F40" s="41">
        <v>4</v>
      </c>
      <c r="G40" s="41" t="s">
        <v>155</v>
      </c>
      <c r="H40" s="41"/>
      <c r="I40" s="40"/>
    </row>
    <row r="41" spans="2:9" x14ac:dyDescent="0.2">
      <c r="B41" s="35" t="s">
        <v>145</v>
      </c>
      <c r="C41" s="35" t="s">
        <v>207</v>
      </c>
      <c r="D41" s="35" t="s">
        <v>208</v>
      </c>
      <c r="E41" s="35"/>
      <c r="F41" s="41">
        <v>6</v>
      </c>
      <c r="G41" s="41"/>
      <c r="H41" s="41" t="s">
        <v>158</v>
      </c>
      <c r="I41" s="40"/>
    </row>
    <row r="42" spans="2:9" x14ac:dyDescent="0.2">
      <c r="B42" s="35" t="s">
        <v>145</v>
      </c>
      <c r="C42" s="42" t="s">
        <v>209</v>
      </c>
      <c r="D42" s="35" t="s">
        <v>205</v>
      </c>
      <c r="E42" s="35" t="s">
        <v>206</v>
      </c>
      <c r="F42" s="41">
        <v>1</v>
      </c>
      <c r="G42" s="41" t="s">
        <v>155</v>
      </c>
      <c r="H42" s="41"/>
      <c r="I42" s="40"/>
    </row>
    <row r="43" spans="2:9" x14ac:dyDescent="0.2">
      <c r="B43" s="35" t="s">
        <v>140</v>
      </c>
      <c r="C43" s="35" t="s">
        <v>210</v>
      </c>
      <c r="D43" s="35" t="s">
        <v>61</v>
      </c>
      <c r="E43" s="35" t="s">
        <v>162</v>
      </c>
      <c r="F43" s="41">
        <v>5</v>
      </c>
      <c r="G43" s="41" t="s">
        <v>158</v>
      </c>
      <c r="H43" s="41"/>
      <c r="I43" s="40"/>
    </row>
    <row r="44" spans="2:9" x14ac:dyDescent="0.2">
      <c r="B44" s="35" t="s">
        <v>211</v>
      </c>
      <c r="C44" s="35" t="s">
        <v>78</v>
      </c>
      <c r="D44" s="35" t="s">
        <v>79</v>
      </c>
      <c r="E44" s="35" t="s">
        <v>212</v>
      </c>
      <c r="F44" s="41">
        <v>10</v>
      </c>
      <c r="G44" s="41" t="s">
        <v>155</v>
      </c>
      <c r="H44" s="41"/>
      <c r="I44" s="40"/>
    </row>
    <row r="45" spans="2:9" x14ac:dyDescent="0.2">
      <c r="B45" s="35" t="s">
        <v>143</v>
      </c>
      <c r="C45" s="35" t="s">
        <v>213</v>
      </c>
      <c r="D45" s="35" t="s">
        <v>214</v>
      </c>
      <c r="E45" s="35"/>
      <c r="F45" s="41">
        <v>10</v>
      </c>
      <c r="G45" s="41"/>
      <c r="H45" s="41" t="s">
        <v>158</v>
      </c>
      <c r="I45" s="40"/>
    </row>
    <row r="46" spans="2:9" x14ac:dyDescent="0.2">
      <c r="B46" s="35" t="s">
        <v>143</v>
      </c>
      <c r="C46" s="35" t="s">
        <v>215</v>
      </c>
      <c r="D46" s="42" t="s">
        <v>216</v>
      </c>
      <c r="E46" s="42" t="s">
        <v>166</v>
      </c>
      <c r="F46" s="41">
        <v>3</v>
      </c>
      <c r="G46" s="41" t="s">
        <v>155</v>
      </c>
      <c r="H46" s="41"/>
      <c r="I46" s="40"/>
    </row>
    <row r="47" spans="2:9" x14ac:dyDescent="0.2">
      <c r="B47" s="35" t="s">
        <v>143</v>
      </c>
      <c r="C47" s="35" t="s">
        <v>217</v>
      </c>
      <c r="D47" s="35"/>
      <c r="E47" s="35"/>
      <c r="F47" s="41"/>
      <c r="G47" s="41"/>
      <c r="H47" s="41" t="s">
        <v>158</v>
      </c>
      <c r="I47" s="40"/>
    </row>
    <row r="48" spans="2:9" x14ac:dyDescent="0.2">
      <c r="B48" s="35" t="s">
        <v>143</v>
      </c>
      <c r="C48" s="35" t="s">
        <v>218</v>
      </c>
      <c r="D48" s="35" t="s">
        <v>219</v>
      </c>
      <c r="E48" s="35" t="s">
        <v>154</v>
      </c>
      <c r="F48" s="41">
        <v>20</v>
      </c>
      <c r="G48" s="41" t="s">
        <v>155</v>
      </c>
      <c r="H48" s="41"/>
      <c r="I48" s="40"/>
    </row>
    <row r="49" spans="2:9" x14ac:dyDescent="0.2">
      <c r="B49" s="35" t="s">
        <v>142</v>
      </c>
      <c r="C49" s="35" t="s">
        <v>80</v>
      </c>
      <c r="D49" s="35" t="s">
        <v>61</v>
      </c>
      <c r="E49" s="35"/>
      <c r="F49" s="41">
        <v>1</v>
      </c>
      <c r="G49" s="41"/>
      <c r="H49" s="41" t="s">
        <v>158</v>
      </c>
      <c r="I49" s="40"/>
    </row>
    <row r="50" spans="2:9" x14ac:dyDescent="0.2">
      <c r="B50" s="35" t="s">
        <v>145</v>
      </c>
      <c r="C50" s="35" t="s">
        <v>220</v>
      </c>
      <c r="D50" s="35" t="s">
        <v>106</v>
      </c>
      <c r="E50" s="35" t="s">
        <v>206</v>
      </c>
      <c r="F50" s="41">
        <v>5</v>
      </c>
      <c r="G50" s="41" t="s">
        <v>155</v>
      </c>
      <c r="H50" s="41"/>
      <c r="I50" s="40"/>
    </row>
    <row r="51" spans="2:9" x14ac:dyDescent="0.2">
      <c r="B51" s="35" t="s">
        <v>143</v>
      </c>
      <c r="C51" s="35" t="s">
        <v>221</v>
      </c>
      <c r="D51" s="35" t="s">
        <v>222</v>
      </c>
      <c r="E51" s="35"/>
      <c r="F51" s="41">
        <v>20</v>
      </c>
      <c r="G51" s="41"/>
      <c r="H51" s="41" t="s">
        <v>158</v>
      </c>
      <c r="I51" s="40"/>
    </row>
    <row r="52" spans="2:9" x14ac:dyDescent="0.2">
      <c r="B52" s="35" t="s">
        <v>223</v>
      </c>
      <c r="C52" s="35" t="s">
        <v>81</v>
      </c>
      <c r="D52" s="35" t="s">
        <v>63</v>
      </c>
      <c r="E52" s="35"/>
      <c r="F52" s="41">
        <v>4400</v>
      </c>
      <c r="G52" s="41"/>
      <c r="H52" s="41" t="s">
        <v>158</v>
      </c>
      <c r="I52" s="40"/>
    </row>
    <row r="53" spans="2:9" x14ac:dyDescent="0.2">
      <c r="B53" s="35" t="s">
        <v>145</v>
      </c>
      <c r="C53" s="35" t="s">
        <v>224</v>
      </c>
      <c r="D53" s="35" t="s">
        <v>205</v>
      </c>
      <c r="E53" s="35" t="s">
        <v>206</v>
      </c>
      <c r="F53" s="41">
        <v>1</v>
      </c>
      <c r="G53" s="41" t="s">
        <v>155</v>
      </c>
      <c r="H53" s="41"/>
      <c r="I53" s="40"/>
    </row>
    <row r="54" spans="2:9" x14ac:dyDescent="0.2">
      <c r="B54" s="35" t="s">
        <v>145</v>
      </c>
      <c r="C54" s="35" t="s">
        <v>82</v>
      </c>
      <c r="D54" s="35" t="s">
        <v>83</v>
      </c>
      <c r="E54" s="35" t="s">
        <v>206</v>
      </c>
      <c r="F54" s="41">
        <v>3</v>
      </c>
      <c r="G54" s="41" t="s">
        <v>155</v>
      </c>
      <c r="H54" s="41"/>
      <c r="I54" s="40"/>
    </row>
    <row r="55" spans="2:9" x14ac:dyDescent="0.2">
      <c r="B55" s="35" t="s">
        <v>145</v>
      </c>
      <c r="C55" s="35" t="s">
        <v>225</v>
      </c>
      <c r="D55" s="35" t="s">
        <v>172</v>
      </c>
      <c r="E55" s="35"/>
      <c r="F55" s="41">
        <v>5</v>
      </c>
      <c r="G55" s="41"/>
      <c r="H55" s="41" t="s">
        <v>158</v>
      </c>
      <c r="I55" s="40"/>
    </row>
    <row r="56" spans="2:9" x14ac:dyDescent="0.2">
      <c r="B56" s="35" t="s">
        <v>145</v>
      </c>
      <c r="C56" s="42" t="s">
        <v>226</v>
      </c>
      <c r="D56" s="35" t="s">
        <v>126</v>
      </c>
      <c r="E56" s="35" t="s">
        <v>166</v>
      </c>
      <c r="F56" s="41">
        <v>3</v>
      </c>
      <c r="G56" s="41" t="s">
        <v>155</v>
      </c>
      <c r="H56" s="41"/>
      <c r="I56" s="40"/>
    </row>
    <row r="57" spans="2:9" x14ac:dyDescent="0.2">
      <c r="B57" s="35" t="s">
        <v>140</v>
      </c>
      <c r="C57" s="35" t="s">
        <v>227</v>
      </c>
      <c r="D57" s="35" t="s">
        <v>228</v>
      </c>
      <c r="E57" s="35" t="s">
        <v>166</v>
      </c>
      <c r="F57" s="41">
        <v>5</v>
      </c>
      <c r="G57" s="41" t="s">
        <v>155</v>
      </c>
      <c r="I57" s="40"/>
    </row>
    <row r="58" spans="2:9" x14ac:dyDescent="0.2">
      <c r="B58" s="35" t="s">
        <v>138</v>
      </c>
      <c r="C58" s="35" t="s">
        <v>84</v>
      </c>
      <c r="D58" s="35" t="s">
        <v>85</v>
      </c>
      <c r="E58" s="35" t="s">
        <v>173</v>
      </c>
      <c r="F58" s="41">
        <v>6</v>
      </c>
      <c r="G58" s="41" t="s">
        <v>155</v>
      </c>
      <c r="H58" s="41"/>
      <c r="I58" s="40"/>
    </row>
    <row r="59" spans="2:9" x14ac:dyDescent="0.2">
      <c r="B59" s="35" t="s">
        <v>143</v>
      </c>
      <c r="C59" s="35" t="s">
        <v>229</v>
      </c>
      <c r="D59" s="35" t="s">
        <v>230</v>
      </c>
      <c r="E59" s="35" t="s">
        <v>212</v>
      </c>
      <c r="F59" s="41">
        <v>10</v>
      </c>
      <c r="G59" s="41" t="s">
        <v>155</v>
      </c>
      <c r="H59" s="41"/>
      <c r="I59" s="40"/>
    </row>
    <row r="60" spans="2:9" x14ac:dyDescent="0.2">
      <c r="B60" s="35" t="s">
        <v>145</v>
      </c>
      <c r="C60" s="35" t="s">
        <v>86</v>
      </c>
      <c r="D60" s="35" t="s">
        <v>61</v>
      </c>
      <c r="E60" s="35"/>
      <c r="F60" s="41">
        <v>12</v>
      </c>
      <c r="G60" s="41"/>
      <c r="H60" s="41" t="s">
        <v>158</v>
      </c>
      <c r="I60" s="40"/>
    </row>
    <row r="61" spans="2:9" x14ac:dyDescent="0.2">
      <c r="B61" s="35" t="s">
        <v>138</v>
      </c>
      <c r="C61" s="35" t="s">
        <v>87</v>
      </c>
      <c r="D61" s="35" t="s">
        <v>61</v>
      </c>
      <c r="E61" s="35"/>
      <c r="F61" s="41">
        <v>6</v>
      </c>
      <c r="G61" s="41"/>
      <c r="H61" s="41" t="s">
        <v>158</v>
      </c>
      <c r="I61" s="40"/>
    </row>
    <row r="62" spans="2:9" x14ac:dyDescent="0.2">
      <c r="B62" s="35" t="s">
        <v>143</v>
      </c>
      <c r="C62" s="42" t="s">
        <v>231</v>
      </c>
      <c r="D62" s="35"/>
      <c r="E62" s="35"/>
      <c r="F62" s="41"/>
      <c r="G62" s="41"/>
      <c r="H62" s="41" t="s">
        <v>158</v>
      </c>
      <c r="I62" s="40"/>
    </row>
    <row r="63" spans="2:9" x14ac:dyDescent="0.2">
      <c r="B63" s="35" t="s">
        <v>138</v>
      </c>
      <c r="C63" s="35" t="s">
        <v>90</v>
      </c>
      <c r="D63" s="35" t="s">
        <v>91</v>
      </c>
      <c r="E63" s="35"/>
      <c r="F63" s="41">
        <v>12</v>
      </c>
      <c r="G63" s="41"/>
      <c r="H63" s="41" t="s">
        <v>158</v>
      </c>
      <c r="I63" s="40" t="s">
        <v>232</v>
      </c>
    </row>
    <row r="64" spans="2:9" ht="25.5" x14ac:dyDescent="0.2">
      <c r="B64" s="35" t="s">
        <v>145</v>
      </c>
      <c r="C64" s="40" t="s">
        <v>233</v>
      </c>
      <c r="D64" s="35" t="s">
        <v>234</v>
      </c>
      <c r="E64" s="35" t="s">
        <v>235</v>
      </c>
      <c r="F64" s="39" t="s">
        <v>236</v>
      </c>
      <c r="G64" s="41" t="s">
        <v>155</v>
      </c>
      <c r="H64" s="41"/>
      <c r="I64" s="40"/>
    </row>
    <row r="65" spans="2:9" x14ac:dyDescent="0.2">
      <c r="B65" s="35" t="s">
        <v>145</v>
      </c>
      <c r="C65" s="35" t="s">
        <v>92</v>
      </c>
      <c r="D65" s="35" t="s">
        <v>93</v>
      </c>
      <c r="E65" s="35"/>
      <c r="F65" s="41">
        <v>1</v>
      </c>
      <c r="G65" s="41"/>
      <c r="H65" s="41" t="s">
        <v>158</v>
      </c>
      <c r="I65" s="40"/>
    </row>
    <row r="66" spans="2:9" x14ac:dyDescent="0.2">
      <c r="B66" s="35" t="s">
        <v>137</v>
      </c>
      <c r="C66" s="35" t="s">
        <v>94</v>
      </c>
      <c r="D66" s="35" t="s">
        <v>95</v>
      </c>
      <c r="E66" s="35"/>
      <c r="F66" s="41">
        <v>5</v>
      </c>
      <c r="G66" s="41"/>
      <c r="H66" s="41" t="s">
        <v>158</v>
      </c>
      <c r="I66" s="40"/>
    </row>
    <row r="67" spans="2:9" x14ac:dyDescent="0.2">
      <c r="B67" s="35" t="s">
        <v>156</v>
      </c>
      <c r="C67" s="35" t="s">
        <v>237</v>
      </c>
      <c r="D67" s="42" t="s">
        <v>238</v>
      </c>
      <c r="E67" s="42" t="s">
        <v>166</v>
      </c>
      <c r="F67" s="41">
        <v>6</v>
      </c>
      <c r="G67" s="41" t="s">
        <v>155</v>
      </c>
      <c r="H67" s="41"/>
      <c r="I67" s="40"/>
    </row>
    <row r="68" spans="2:9" x14ac:dyDescent="0.2">
      <c r="B68" s="35" t="s">
        <v>145</v>
      </c>
      <c r="C68" s="35" t="s">
        <v>96</v>
      </c>
      <c r="D68" s="35" t="s">
        <v>53</v>
      </c>
      <c r="E68" s="35" t="s">
        <v>166</v>
      </c>
      <c r="F68" s="41">
        <v>6</v>
      </c>
      <c r="G68" s="41" t="s">
        <v>155</v>
      </c>
      <c r="H68" s="41"/>
      <c r="I68" s="40"/>
    </row>
    <row r="69" spans="2:9" x14ac:dyDescent="0.2">
      <c r="B69" s="35" t="s">
        <v>143</v>
      </c>
      <c r="C69" s="35" t="s">
        <v>239</v>
      </c>
      <c r="D69" s="42" t="s">
        <v>53</v>
      </c>
      <c r="E69" s="42" t="s">
        <v>166</v>
      </c>
      <c r="F69" s="41">
        <v>3</v>
      </c>
      <c r="G69" s="41" t="s">
        <v>155</v>
      </c>
      <c r="H69" s="41"/>
      <c r="I69" s="40"/>
    </row>
    <row r="70" spans="2:9" x14ac:dyDescent="0.2">
      <c r="B70" s="35" t="s">
        <v>145</v>
      </c>
      <c r="C70" s="35" t="s">
        <v>97</v>
      </c>
      <c r="D70" s="35" t="s">
        <v>98</v>
      </c>
      <c r="E70" s="35"/>
      <c r="F70" s="41">
        <v>5</v>
      </c>
      <c r="G70" s="41"/>
      <c r="H70" s="41" t="s">
        <v>158</v>
      </c>
      <c r="I70" s="40"/>
    </row>
    <row r="71" spans="2:9" x14ac:dyDescent="0.2">
      <c r="B71" s="35" t="s">
        <v>145</v>
      </c>
      <c r="C71" s="35" t="s">
        <v>240</v>
      </c>
      <c r="D71" s="35" t="s">
        <v>89</v>
      </c>
      <c r="E71" s="35"/>
      <c r="F71" s="41">
        <v>22</v>
      </c>
      <c r="G71" s="41"/>
      <c r="H71" s="41" t="s">
        <v>158</v>
      </c>
      <c r="I71" s="40"/>
    </row>
    <row r="72" spans="2:9" x14ac:dyDescent="0.2">
      <c r="B72" s="35" t="s">
        <v>145</v>
      </c>
      <c r="C72" s="35" t="s">
        <v>100</v>
      </c>
      <c r="D72" s="35" t="s">
        <v>101</v>
      </c>
      <c r="E72" s="35"/>
      <c r="F72" s="41">
        <v>1</v>
      </c>
      <c r="G72" s="41"/>
      <c r="H72" s="41" t="s">
        <v>158</v>
      </c>
      <c r="I72" s="40"/>
    </row>
    <row r="73" spans="2:9" x14ac:dyDescent="0.2">
      <c r="B73" s="35" t="s">
        <v>142</v>
      </c>
      <c r="C73" s="35" t="s">
        <v>102</v>
      </c>
      <c r="D73" s="35" t="s">
        <v>63</v>
      </c>
      <c r="E73" s="35"/>
      <c r="F73" s="41">
        <v>900</v>
      </c>
      <c r="G73" s="41"/>
      <c r="H73" s="41" t="s">
        <v>158</v>
      </c>
      <c r="I73" s="40"/>
    </row>
    <row r="74" spans="2:9" x14ac:dyDescent="0.2">
      <c r="B74" s="35" t="s">
        <v>156</v>
      </c>
      <c r="C74" s="35" t="s">
        <v>241</v>
      </c>
      <c r="D74" s="35" t="s">
        <v>242</v>
      </c>
      <c r="E74" s="35" t="s">
        <v>154</v>
      </c>
      <c r="F74" s="41">
        <v>4</v>
      </c>
      <c r="G74" s="41" t="s">
        <v>158</v>
      </c>
      <c r="H74" s="41"/>
      <c r="I74" s="40"/>
    </row>
    <row r="75" spans="2:9" x14ac:dyDescent="0.2">
      <c r="B75" s="35" t="s">
        <v>156</v>
      </c>
      <c r="C75" s="35" t="s">
        <v>241</v>
      </c>
      <c r="D75" s="35" t="s">
        <v>242</v>
      </c>
      <c r="E75" s="35" t="s">
        <v>154</v>
      </c>
      <c r="F75" s="41">
        <v>3</v>
      </c>
      <c r="G75" s="41" t="s">
        <v>158</v>
      </c>
      <c r="H75" s="41"/>
      <c r="I75" s="40"/>
    </row>
    <row r="76" spans="2:9" x14ac:dyDescent="0.2">
      <c r="B76" s="35" t="s">
        <v>156</v>
      </c>
      <c r="C76" s="35" t="s">
        <v>241</v>
      </c>
      <c r="D76" s="35" t="s">
        <v>242</v>
      </c>
      <c r="E76" s="35" t="s">
        <v>154</v>
      </c>
      <c r="F76" s="41">
        <v>4</v>
      </c>
      <c r="G76" s="41" t="s">
        <v>158</v>
      </c>
      <c r="H76" s="41"/>
      <c r="I76" s="40"/>
    </row>
    <row r="77" spans="2:9" x14ac:dyDescent="0.2">
      <c r="B77" s="35" t="s">
        <v>156</v>
      </c>
      <c r="C77" s="35" t="s">
        <v>241</v>
      </c>
      <c r="D77" s="35" t="s">
        <v>242</v>
      </c>
      <c r="E77" s="35" t="s">
        <v>154</v>
      </c>
      <c r="F77" s="41">
        <v>4</v>
      </c>
      <c r="G77" s="41" t="s">
        <v>158</v>
      </c>
      <c r="H77" s="41"/>
      <c r="I77" s="40"/>
    </row>
    <row r="78" spans="2:9" x14ac:dyDescent="0.2">
      <c r="B78" s="35" t="s">
        <v>143</v>
      </c>
      <c r="C78" s="35" t="s">
        <v>243</v>
      </c>
      <c r="D78" s="35" t="s">
        <v>244</v>
      </c>
      <c r="E78" s="35" t="s">
        <v>202</v>
      </c>
      <c r="F78" s="41">
        <v>40</v>
      </c>
      <c r="G78" s="41" t="s">
        <v>155</v>
      </c>
      <c r="H78" s="41" t="s">
        <v>245</v>
      </c>
      <c r="I78" s="40"/>
    </row>
    <row r="79" spans="2:9" x14ac:dyDescent="0.2">
      <c r="B79" s="35" t="s">
        <v>143</v>
      </c>
      <c r="C79" s="42" t="s">
        <v>246</v>
      </c>
      <c r="D79" s="35"/>
      <c r="E79" s="35"/>
      <c r="F79" s="41"/>
      <c r="G79" s="41"/>
      <c r="H79" s="41" t="s">
        <v>158</v>
      </c>
      <c r="I79" s="40"/>
    </row>
    <row r="80" spans="2:9" x14ac:dyDescent="0.2">
      <c r="B80" s="35" t="s">
        <v>156</v>
      </c>
      <c r="C80" s="35" t="s">
        <v>103</v>
      </c>
      <c r="D80" s="35" t="s">
        <v>247</v>
      </c>
      <c r="E80" s="35" t="s">
        <v>166</v>
      </c>
      <c r="F80" s="41">
        <v>4</v>
      </c>
      <c r="G80" s="41" t="s">
        <v>155</v>
      </c>
      <c r="H80" s="41"/>
      <c r="I80" s="40"/>
    </row>
    <row r="81" spans="2:14" x14ac:dyDescent="0.2">
      <c r="B81" s="35" t="s">
        <v>145</v>
      </c>
      <c r="C81" s="35" t="s">
        <v>248</v>
      </c>
      <c r="D81" s="35" t="s">
        <v>249</v>
      </c>
      <c r="E81" s="35"/>
      <c r="F81" s="41">
        <v>6</v>
      </c>
      <c r="G81" s="41"/>
      <c r="H81" s="41" t="s">
        <v>158</v>
      </c>
      <c r="I81" s="40"/>
    </row>
    <row r="82" spans="2:14" x14ac:dyDescent="0.2">
      <c r="B82" s="35" t="s">
        <v>143</v>
      </c>
      <c r="C82" s="35" t="s">
        <v>105</v>
      </c>
      <c r="D82" s="35" t="s">
        <v>250</v>
      </c>
      <c r="E82" s="35"/>
      <c r="F82" s="41">
        <v>6</v>
      </c>
      <c r="G82" s="41"/>
      <c r="H82" s="41" t="s">
        <v>158</v>
      </c>
      <c r="I82" s="40"/>
    </row>
    <row r="83" spans="2:14" x14ac:dyDescent="0.2">
      <c r="B83" s="35" t="s">
        <v>143</v>
      </c>
      <c r="C83" s="35" t="s">
        <v>251</v>
      </c>
      <c r="D83" s="35" t="s">
        <v>252</v>
      </c>
      <c r="E83" s="35" t="s">
        <v>253</v>
      </c>
      <c r="F83" s="41">
        <v>14</v>
      </c>
      <c r="G83" s="41" t="s">
        <v>155</v>
      </c>
      <c r="H83" s="41" t="s">
        <v>158</v>
      </c>
      <c r="I83" s="40"/>
    </row>
    <row r="84" spans="2:14" x14ac:dyDescent="0.2">
      <c r="B84" s="35" t="s">
        <v>143</v>
      </c>
      <c r="C84" s="35" t="s">
        <v>254</v>
      </c>
      <c r="D84" s="35" t="s">
        <v>255</v>
      </c>
      <c r="E84" s="35" t="s">
        <v>253</v>
      </c>
      <c r="F84" s="41">
        <v>10</v>
      </c>
      <c r="G84" s="41" t="s">
        <v>155</v>
      </c>
      <c r="H84" s="41" t="s">
        <v>158</v>
      </c>
      <c r="I84" s="40"/>
      <c r="K84" s="43"/>
    </row>
    <row r="85" spans="2:14" x14ac:dyDescent="0.2">
      <c r="B85" s="35" t="s">
        <v>143</v>
      </c>
      <c r="C85" s="35" t="s">
        <v>256</v>
      </c>
      <c r="D85" s="35" t="s">
        <v>257</v>
      </c>
      <c r="E85" s="35" t="s">
        <v>166</v>
      </c>
      <c r="F85" s="41">
        <v>12</v>
      </c>
      <c r="G85" s="41" t="s">
        <v>155</v>
      </c>
      <c r="H85" s="41"/>
      <c r="I85" s="40"/>
      <c r="N85" s="44"/>
    </row>
    <row r="86" spans="2:14" x14ac:dyDescent="0.2">
      <c r="B86" s="35" t="s">
        <v>142</v>
      </c>
      <c r="C86" s="35" t="s">
        <v>107</v>
      </c>
      <c r="D86" s="35" t="s">
        <v>108</v>
      </c>
      <c r="E86" s="35" t="s">
        <v>154</v>
      </c>
      <c r="F86" s="41">
        <v>9</v>
      </c>
      <c r="G86" s="41" t="s">
        <v>155</v>
      </c>
      <c r="H86" s="41"/>
      <c r="I86" s="40"/>
    </row>
    <row r="87" spans="2:14" x14ac:dyDescent="0.2">
      <c r="B87" s="35" t="s">
        <v>145</v>
      </c>
      <c r="C87" s="35" t="s">
        <v>109</v>
      </c>
      <c r="D87" s="35" t="s">
        <v>61</v>
      </c>
      <c r="E87" s="35"/>
      <c r="F87" s="41">
        <v>15</v>
      </c>
      <c r="G87" s="41"/>
      <c r="H87" s="41" t="s">
        <v>158</v>
      </c>
      <c r="I87" s="40"/>
    </row>
    <row r="88" spans="2:14" x14ac:dyDescent="0.2">
      <c r="B88" s="35" t="s">
        <v>145</v>
      </c>
      <c r="C88" s="35" t="s">
        <v>258</v>
      </c>
      <c r="D88" s="35" t="s">
        <v>205</v>
      </c>
      <c r="E88" s="35" t="s">
        <v>206</v>
      </c>
      <c r="F88" s="41">
        <v>1</v>
      </c>
      <c r="G88" s="41" t="s">
        <v>155</v>
      </c>
      <c r="H88" s="41"/>
      <c r="I88" s="40"/>
    </row>
    <row r="89" spans="2:14" x14ac:dyDescent="0.2">
      <c r="B89" s="35" t="s">
        <v>138</v>
      </c>
      <c r="C89" s="35" t="s">
        <v>110</v>
      </c>
      <c r="D89" s="35" t="s">
        <v>111</v>
      </c>
      <c r="E89" s="35" t="s">
        <v>166</v>
      </c>
      <c r="F89" s="41">
        <v>9</v>
      </c>
      <c r="G89" s="41" t="s">
        <v>155</v>
      </c>
      <c r="H89" s="41"/>
      <c r="I89" s="40"/>
    </row>
    <row r="90" spans="2:14" x14ac:dyDescent="0.2">
      <c r="B90" s="35" t="s">
        <v>145</v>
      </c>
      <c r="C90" s="35" t="s">
        <v>259</v>
      </c>
      <c r="D90" s="35" t="s">
        <v>260</v>
      </c>
      <c r="E90" s="35" t="s">
        <v>206</v>
      </c>
      <c r="F90" s="41">
        <v>4</v>
      </c>
      <c r="G90" s="41" t="s">
        <v>155</v>
      </c>
      <c r="H90" s="41"/>
      <c r="I90" s="40"/>
    </row>
    <row r="91" spans="2:14" x14ac:dyDescent="0.2">
      <c r="B91" s="35" t="s">
        <v>145</v>
      </c>
      <c r="C91" s="35" t="s">
        <v>261</v>
      </c>
      <c r="D91" s="35" t="s">
        <v>234</v>
      </c>
      <c r="E91" s="35" t="s">
        <v>262</v>
      </c>
      <c r="F91" s="41">
        <v>4</v>
      </c>
      <c r="G91" s="41" t="s">
        <v>155</v>
      </c>
      <c r="H91" s="41"/>
      <c r="I91" s="40"/>
    </row>
    <row r="92" spans="2:14" x14ac:dyDescent="0.2">
      <c r="B92" s="35" t="s">
        <v>145</v>
      </c>
      <c r="C92" s="35" t="s">
        <v>263</v>
      </c>
      <c r="D92" s="35" t="s">
        <v>264</v>
      </c>
      <c r="E92" s="35" t="s">
        <v>154</v>
      </c>
      <c r="F92" s="41">
        <v>6</v>
      </c>
      <c r="G92" s="41" t="s">
        <v>155</v>
      </c>
      <c r="H92" s="41"/>
      <c r="I92" s="40"/>
    </row>
    <row r="93" spans="2:14" x14ac:dyDescent="0.2">
      <c r="B93" s="35" t="s">
        <v>137</v>
      </c>
      <c r="C93" s="35" t="s">
        <v>112</v>
      </c>
      <c r="D93" s="35" t="s">
        <v>104</v>
      </c>
      <c r="E93" s="35" t="s">
        <v>166</v>
      </c>
      <c r="F93" s="41">
        <v>3</v>
      </c>
      <c r="G93" s="41" t="s">
        <v>155</v>
      </c>
      <c r="H93" s="41"/>
      <c r="I93" s="40"/>
    </row>
    <row r="94" spans="2:14" x14ac:dyDescent="0.2">
      <c r="B94" s="35" t="s">
        <v>138</v>
      </c>
      <c r="C94" s="35" t="s">
        <v>113</v>
      </c>
      <c r="D94" s="35" t="s">
        <v>114</v>
      </c>
      <c r="E94" s="35" t="s">
        <v>173</v>
      </c>
      <c r="F94" s="41">
        <v>2</v>
      </c>
      <c r="G94" s="41" t="s">
        <v>158</v>
      </c>
      <c r="H94" s="41"/>
      <c r="I94" s="40"/>
    </row>
    <row r="95" spans="2:14" x14ac:dyDescent="0.2">
      <c r="B95" s="35" t="s">
        <v>142</v>
      </c>
      <c r="C95" s="35" t="s">
        <v>115</v>
      </c>
      <c r="D95" s="35" t="s">
        <v>116</v>
      </c>
      <c r="E95" s="35" t="s">
        <v>154</v>
      </c>
      <c r="F95" s="41">
        <v>3</v>
      </c>
      <c r="G95" s="41" t="s">
        <v>155</v>
      </c>
      <c r="H95" s="41"/>
      <c r="I95" s="40"/>
    </row>
    <row r="96" spans="2:14" x14ac:dyDescent="0.2">
      <c r="B96" s="35" t="s">
        <v>138</v>
      </c>
      <c r="C96" s="35" t="s">
        <v>119</v>
      </c>
      <c r="D96" s="35" t="s">
        <v>214</v>
      </c>
      <c r="E96" s="35"/>
      <c r="F96" s="41">
        <v>12</v>
      </c>
      <c r="G96" s="41" t="s">
        <v>158</v>
      </c>
      <c r="H96" s="41"/>
      <c r="I96" s="40"/>
    </row>
    <row r="97" spans="2:9" x14ac:dyDescent="0.2">
      <c r="B97" s="35" t="s">
        <v>145</v>
      </c>
      <c r="C97" s="35" t="s">
        <v>265</v>
      </c>
      <c r="D97" s="35" t="s">
        <v>266</v>
      </c>
      <c r="E97" s="35" t="s">
        <v>202</v>
      </c>
      <c r="F97" s="41">
        <v>2</v>
      </c>
      <c r="G97" s="41" t="s">
        <v>155</v>
      </c>
      <c r="H97" s="41"/>
      <c r="I97" s="40"/>
    </row>
    <row r="98" spans="2:9" x14ac:dyDescent="0.2">
      <c r="B98" s="35" t="s">
        <v>138</v>
      </c>
      <c r="C98" s="35" t="s">
        <v>20</v>
      </c>
      <c r="D98" s="35" t="s">
        <v>120</v>
      </c>
      <c r="E98" s="35" t="s">
        <v>173</v>
      </c>
      <c r="F98" s="41">
        <v>2</v>
      </c>
      <c r="G98" s="41" t="s">
        <v>155</v>
      </c>
      <c r="H98" s="41"/>
      <c r="I98" s="40"/>
    </row>
    <row r="99" spans="2:9" x14ac:dyDescent="0.2">
      <c r="B99" s="35" t="s">
        <v>145</v>
      </c>
      <c r="C99" s="35" t="s">
        <v>267</v>
      </c>
      <c r="D99" s="35" t="s">
        <v>268</v>
      </c>
      <c r="E99" s="35" t="s">
        <v>162</v>
      </c>
      <c r="F99" s="41">
        <v>3</v>
      </c>
      <c r="G99" s="41" t="s">
        <v>155</v>
      </c>
      <c r="H99" s="41"/>
      <c r="I99" s="40"/>
    </row>
    <row r="100" spans="2:9" x14ac:dyDescent="0.2">
      <c r="B100" s="35" t="s">
        <v>145</v>
      </c>
      <c r="C100" s="35" t="s">
        <v>269</v>
      </c>
      <c r="D100" s="35" t="s">
        <v>161</v>
      </c>
      <c r="E100" s="35" t="s">
        <v>253</v>
      </c>
      <c r="F100" s="41">
        <v>4</v>
      </c>
      <c r="G100" s="41" t="s">
        <v>155</v>
      </c>
      <c r="H100" s="41"/>
      <c r="I100" s="40"/>
    </row>
    <row r="101" spans="2:9" x14ac:dyDescent="0.2">
      <c r="B101" s="35" t="s">
        <v>143</v>
      </c>
      <c r="C101" s="42" t="s">
        <v>270</v>
      </c>
      <c r="D101" s="35"/>
      <c r="E101" s="35"/>
      <c r="F101" s="41"/>
      <c r="G101" s="41"/>
      <c r="H101" s="41" t="s">
        <v>158</v>
      </c>
      <c r="I101" s="40"/>
    </row>
    <row r="102" spans="2:9" x14ac:dyDescent="0.2">
      <c r="B102" s="35" t="s">
        <v>143</v>
      </c>
      <c r="C102" s="35" t="s">
        <v>271</v>
      </c>
      <c r="D102" s="35" t="s">
        <v>272</v>
      </c>
      <c r="E102" s="35" t="s">
        <v>273</v>
      </c>
      <c r="F102" s="41">
        <v>10</v>
      </c>
      <c r="G102" s="41"/>
      <c r="H102" s="41" t="s">
        <v>158</v>
      </c>
      <c r="I102" s="40"/>
    </row>
    <row r="103" spans="2:9" x14ac:dyDescent="0.2">
      <c r="B103" s="35" t="s">
        <v>274</v>
      </c>
      <c r="C103" s="35" t="s">
        <v>121</v>
      </c>
      <c r="D103" s="35" t="s">
        <v>184</v>
      </c>
      <c r="E103" s="35" t="s">
        <v>166</v>
      </c>
      <c r="F103" s="41">
        <v>12</v>
      </c>
      <c r="G103" s="41" t="s">
        <v>155</v>
      </c>
      <c r="H103" s="41"/>
      <c r="I103" s="40"/>
    </row>
    <row r="104" spans="2:9" x14ac:dyDescent="0.2">
      <c r="B104" s="35" t="s">
        <v>138</v>
      </c>
      <c r="C104" s="35" t="s">
        <v>275</v>
      </c>
      <c r="D104" s="35" t="s">
        <v>123</v>
      </c>
      <c r="E104" s="35"/>
      <c r="F104" s="41">
        <v>6</v>
      </c>
      <c r="G104" s="41"/>
      <c r="H104" s="41" t="s">
        <v>158</v>
      </c>
      <c r="I104" s="40"/>
    </row>
    <row r="105" spans="2:9" x14ac:dyDescent="0.2">
      <c r="B105" s="35" t="s">
        <v>211</v>
      </c>
      <c r="C105" s="35" t="s">
        <v>124</v>
      </c>
      <c r="D105" s="35" t="s">
        <v>63</v>
      </c>
      <c r="E105" s="35"/>
      <c r="F105" s="41">
        <v>3600</v>
      </c>
      <c r="G105" s="41"/>
      <c r="H105" s="41" t="s">
        <v>158</v>
      </c>
      <c r="I105" s="40"/>
    </row>
    <row r="106" spans="2:9" x14ac:dyDescent="0.2">
      <c r="B106" s="35" t="s">
        <v>140</v>
      </c>
      <c r="C106" s="35" t="s">
        <v>276</v>
      </c>
      <c r="D106" s="35"/>
      <c r="E106" s="35" t="s">
        <v>277</v>
      </c>
      <c r="F106" s="41">
        <v>1</v>
      </c>
      <c r="G106" s="41" t="s">
        <v>155</v>
      </c>
      <c r="H106" s="41" t="s">
        <v>158</v>
      </c>
      <c r="I106" s="40"/>
    </row>
    <row r="107" spans="2:9" x14ac:dyDescent="0.2">
      <c r="B107" s="35" t="s">
        <v>140</v>
      </c>
      <c r="C107" s="35" t="s">
        <v>278</v>
      </c>
      <c r="D107" s="35"/>
      <c r="E107" s="35" t="s">
        <v>277</v>
      </c>
      <c r="F107" s="41">
        <v>1</v>
      </c>
      <c r="G107" s="41" t="s">
        <v>155</v>
      </c>
      <c r="H107" s="41" t="s">
        <v>158</v>
      </c>
      <c r="I107" s="40"/>
    </row>
    <row r="108" spans="2:9" x14ac:dyDescent="0.2">
      <c r="B108" s="35" t="s">
        <v>145</v>
      </c>
      <c r="C108" s="35" t="s">
        <v>125</v>
      </c>
      <c r="D108" s="35" t="s">
        <v>126</v>
      </c>
      <c r="E108" s="35" t="s">
        <v>154</v>
      </c>
      <c r="F108" s="41">
        <v>3</v>
      </c>
      <c r="G108" s="41" t="s">
        <v>155</v>
      </c>
      <c r="H108" s="41"/>
      <c r="I108" s="40"/>
    </row>
    <row r="109" spans="2:9" x14ac:dyDescent="0.2">
      <c r="B109" s="35" t="s">
        <v>145</v>
      </c>
      <c r="C109" s="42" t="s">
        <v>279</v>
      </c>
      <c r="D109" s="35" t="s">
        <v>280</v>
      </c>
      <c r="E109" s="35" t="s">
        <v>166</v>
      </c>
      <c r="F109" s="41">
        <v>2</v>
      </c>
      <c r="G109" s="41" t="s">
        <v>155</v>
      </c>
      <c r="H109" s="41"/>
      <c r="I109" s="40"/>
    </row>
    <row r="110" spans="2:9" x14ac:dyDescent="0.2">
      <c r="B110" s="35" t="s">
        <v>143</v>
      </c>
      <c r="C110" s="35" t="s">
        <v>281</v>
      </c>
      <c r="D110" s="35" t="s">
        <v>282</v>
      </c>
      <c r="E110" s="35" t="s">
        <v>166</v>
      </c>
      <c r="F110" s="41">
        <v>3</v>
      </c>
      <c r="G110" s="41" t="s">
        <v>155</v>
      </c>
      <c r="H110" s="41"/>
      <c r="I110" s="40"/>
    </row>
    <row r="111" spans="2:9" x14ac:dyDescent="0.2">
      <c r="B111" s="35" t="s">
        <v>143</v>
      </c>
      <c r="C111" s="35" t="s">
        <v>283</v>
      </c>
      <c r="D111" s="35" t="s">
        <v>282</v>
      </c>
      <c r="E111" s="35" t="s">
        <v>166</v>
      </c>
      <c r="F111" s="41">
        <v>3</v>
      </c>
      <c r="G111" s="41" t="s">
        <v>155</v>
      </c>
      <c r="H111" s="41" t="s">
        <v>158</v>
      </c>
      <c r="I111" s="40"/>
    </row>
    <row r="112" spans="2:9" x14ac:dyDescent="0.2">
      <c r="B112" s="35" t="s">
        <v>143</v>
      </c>
      <c r="C112" s="35" t="s">
        <v>284</v>
      </c>
      <c r="D112" s="35" t="s">
        <v>282</v>
      </c>
      <c r="E112" s="35" t="s">
        <v>166</v>
      </c>
      <c r="F112" s="41">
        <v>3</v>
      </c>
      <c r="G112" s="41" t="s">
        <v>155</v>
      </c>
      <c r="H112" s="41"/>
      <c r="I112" s="40"/>
    </row>
    <row r="113" spans="2:9" x14ac:dyDescent="0.2">
      <c r="B113" s="35" t="s">
        <v>143</v>
      </c>
      <c r="C113" s="35" t="s">
        <v>285</v>
      </c>
      <c r="D113" s="35" t="s">
        <v>286</v>
      </c>
      <c r="E113" s="35"/>
      <c r="F113" s="41">
        <v>10</v>
      </c>
      <c r="G113" s="41"/>
      <c r="H113" s="41" t="s">
        <v>158</v>
      </c>
      <c r="I113" s="40"/>
    </row>
    <row r="114" spans="2:9" x14ac:dyDescent="0.2">
      <c r="B114" s="35" t="s">
        <v>140</v>
      </c>
      <c r="C114" s="35" t="s">
        <v>287</v>
      </c>
      <c r="D114" s="35" t="s">
        <v>288</v>
      </c>
      <c r="E114" s="35" t="s">
        <v>289</v>
      </c>
      <c r="F114" s="41">
        <v>2</v>
      </c>
      <c r="G114" s="41" t="s">
        <v>155</v>
      </c>
      <c r="H114" s="41" t="s">
        <v>158</v>
      </c>
      <c r="I114" s="40"/>
    </row>
    <row r="115" spans="2:9" x14ac:dyDescent="0.2">
      <c r="B115" s="35" t="s">
        <v>145</v>
      </c>
      <c r="C115" s="35" t="s">
        <v>127</v>
      </c>
      <c r="D115" s="35" t="s">
        <v>61</v>
      </c>
      <c r="E115" s="35"/>
      <c r="F115" s="41">
        <v>24</v>
      </c>
      <c r="G115" s="41"/>
      <c r="H115" s="41" t="s">
        <v>158</v>
      </c>
      <c r="I115" s="40"/>
    </row>
    <row r="116" spans="2:9" x14ac:dyDescent="0.2">
      <c r="B116" s="35" t="s">
        <v>145</v>
      </c>
      <c r="C116" s="35" t="s">
        <v>128</v>
      </c>
      <c r="D116" s="35" t="s">
        <v>129</v>
      </c>
      <c r="E116" s="35" t="s">
        <v>154</v>
      </c>
      <c r="F116" s="41">
        <v>6</v>
      </c>
      <c r="G116" s="41" t="s">
        <v>155</v>
      </c>
      <c r="H116" s="41"/>
      <c r="I116" s="40"/>
    </row>
    <row r="117" spans="2:9" x14ac:dyDescent="0.2">
      <c r="B117" s="35" t="s">
        <v>142</v>
      </c>
      <c r="C117" s="35" t="s">
        <v>130</v>
      </c>
      <c r="D117" s="35" t="s">
        <v>53</v>
      </c>
      <c r="E117" s="35" t="s">
        <v>290</v>
      </c>
      <c r="F117" s="41">
        <v>15</v>
      </c>
      <c r="G117" s="41" t="s">
        <v>155</v>
      </c>
      <c r="H117" s="41"/>
      <c r="I117" s="40"/>
    </row>
    <row r="118" spans="2:9" x14ac:dyDescent="0.2">
      <c r="B118" s="35" t="s">
        <v>211</v>
      </c>
      <c r="C118" s="35" t="s">
        <v>131</v>
      </c>
      <c r="D118" s="35" t="s">
        <v>132</v>
      </c>
      <c r="E118" s="35"/>
      <c r="F118" s="41">
        <v>24</v>
      </c>
      <c r="G118" s="41"/>
      <c r="H118" s="41" t="s">
        <v>158</v>
      </c>
      <c r="I118" s="40"/>
    </row>
    <row r="119" spans="2:9" x14ac:dyDescent="0.2">
      <c r="B119" s="35" t="s">
        <v>145</v>
      </c>
      <c r="C119" s="42" t="s">
        <v>291</v>
      </c>
      <c r="D119" s="35" t="s">
        <v>205</v>
      </c>
      <c r="E119" s="35" t="s">
        <v>206</v>
      </c>
      <c r="F119" s="41">
        <v>1</v>
      </c>
      <c r="G119" s="41" t="s">
        <v>155</v>
      </c>
      <c r="H119" s="41"/>
      <c r="I119" s="40"/>
    </row>
    <row r="120" spans="2:9" x14ac:dyDescent="0.2">
      <c r="B120" s="35" t="s">
        <v>145</v>
      </c>
      <c r="C120" s="35" t="s">
        <v>133</v>
      </c>
      <c r="D120" s="35" t="s">
        <v>61</v>
      </c>
      <c r="E120" s="35"/>
      <c r="F120" s="41">
        <v>1</v>
      </c>
      <c r="G120" s="41"/>
      <c r="H120" s="41" t="s">
        <v>158</v>
      </c>
      <c r="I120" s="40"/>
    </row>
    <row r="121" spans="2:9" x14ac:dyDescent="0.2">
      <c r="B121" s="35" t="s">
        <v>145</v>
      </c>
      <c r="C121" s="35" t="s">
        <v>292</v>
      </c>
      <c r="D121" s="35" t="s">
        <v>186</v>
      </c>
      <c r="E121" s="35"/>
      <c r="F121" s="41">
        <v>6</v>
      </c>
      <c r="G121" s="41" t="s">
        <v>155</v>
      </c>
      <c r="H121" s="41"/>
      <c r="I121" s="40"/>
    </row>
    <row r="122" spans="2:9" x14ac:dyDescent="0.2">
      <c r="B122" s="35" t="s">
        <v>145</v>
      </c>
      <c r="C122" s="35" t="s">
        <v>293</v>
      </c>
      <c r="D122" s="35" t="s">
        <v>164</v>
      </c>
      <c r="E122" s="35" t="s">
        <v>162</v>
      </c>
      <c r="F122" s="41">
        <v>3</v>
      </c>
      <c r="G122" s="41" t="s">
        <v>155</v>
      </c>
      <c r="H122" s="41"/>
      <c r="I122" s="40"/>
    </row>
    <row r="123" spans="2:9" x14ac:dyDescent="0.2">
      <c r="B123" s="35" t="s">
        <v>145</v>
      </c>
      <c r="C123" s="35" t="s">
        <v>294</v>
      </c>
      <c r="D123" s="35" t="s">
        <v>295</v>
      </c>
      <c r="E123" s="35"/>
      <c r="F123" s="41">
        <v>100</v>
      </c>
      <c r="G123" s="41" t="s">
        <v>176</v>
      </c>
      <c r="H123" s="41" t="s">
        <v>158</v>
      </c>
      <c r="I123" s="40"/>
    </row>
    <row r="124" spans="2:9" x14ac:dyDescent="0.2">
      <c r="B124" s="35" t="s">
        <v>140</v>
      </c>
      <c r="C124" s="35" t="s">
        <v>296</v>
      </c>
      <c r="D124" s="35" t="s">
        <v>297</v>
      </c>
      <c r="E124" s="35" t="s">
        <v>162</v>
      </c>
      <c r="F124" s="41">
        <v>4</v>
      </c>
      <c r="G124" s="41" t="s">
        <v>155</v>
      </c>
      <c r="H124" s="41"/>
      <c r="I124" s="40"/>
    </row>
    <row r="125" spans="2:9" x14ac:dyDescent="0.2">
      <c r="B125" s="35" t="s">
        <v>143</v>
      </c>
      <c r="C125" s="35" t="s">
        <v>298</v>
      </c>
      <c r="D125" s="35" t="s">
        <v>299</v>
      </c>
      <c r="E125" s="35"/>
      <c r="F125" s="41">
        <v>40</v>
      </c>
      <c r="G125" s="41"/>
      <c r="H125" s="41" t="s">
        <v>158</v>
      </c>
      <c r="I125" s="40"/>
    </row>
    <row r="126" spans="2:9" x14ac:dyDescent="0.2">
      <c r="B126" s="35" t="s">
        <v>143</v>
      </c>
      <c r="C126" s="35" t="s">
        <v>298</v>
      </c>
      <c r="D126" s="35" t="s">
        <v>300</v>
      </c>
      <c r="E126" s="35"/>
      <c r="F126" s="41">
        <v>20</v>
      </c>
      <c r="G126" s="41"/>
      <c r="H126" s="41" t="s">
        <v>158</v>
      </c>
      <c r="I126" s="40"/>
    </row>
    <row r="127" spans="2:9" x14ac:dyDescent="0.2">
      <c r="B127" s="35" t="s">
        <v>143</v>
      </c>
      <c r="C127" s="35" t="s">
        <v>298</v>
      </c>
      <c r="D127" s="35" t="s">
        <v>301</v>
      </c>
      <c r="E127" s="35"/>
      <c r="F127" s="41">
        <v>6</v>
      </c>
      <c r="G127" s="41"/>
      <c r="H127" s="41" t="s">
        <v>158</v>
      </c>
      <c r="I127" s="40"/>
    </row>
    <row r="128" spans="2:9" x14ac:dyDescent="0.2">
      <c r="B128" s="35" t="s">
        <v>143</v>
      </c>
      <c r="C128" s="35" t="s">
        <v>298</v>
      </c>
      <c r="D128" s="35" t="s">
        <v>302</v>
      </c>
      <c r="E128" s="35"/>
      <c r="F128" s="41">
        <v>20</v>
      </c>
      <c r="G128" s="41"/>
      <c r="H128" s="41" t="s">
        <v>158</v>
      </c>
      <c r="I128" s="40"/>
    </row>
    <row r="129" spans="2:9" x14ac:dyDescent="0.2">
      <c r="B129" s="35" t="s">
        <v>143</v>
      </c>
      <c r="C129" s="35" t="s">
        <v>298</v>
      </c>
      <c r="D129" s="35" t="s">
        <v>303</v>
      </c>
      <c r="E129" s="35"/>
      <c r="F129" s="41">
        <v>40</v>
      </c>
      <c r="G129" s="41"/>
      <c r="H129" s="41" t="s">
        <v>158</v>
      </c>
      <c r="I129" s="40"/>
    </row>
    <row r="130" spans="2:9" x14ac:dyDescent="0.2">
      <c r="B130" s="35" t="s">
        <v>140</v>
      </c>
      <c r="C130" s="35" t="s">
        <v>304</v>
      </c>
      <c r="D130" s="35" t="s">
        <v>305</v>
      </c>
      <c r="E130" s="35"/>
      <c r="F130" s="41">
        <v>4</v>
      </c>
      <c r="G130" s="41" t="s">
        <v>155</v>
      </c>
      <c r="H130" s="41"/>
      <c r="I130" s="40"/>
    </row>
    <row r="131" spans="2:9" x14ac:dyDescent="0.2">
      <c r="B131" s="35" t="s">
        <v>140</v>
      </c>
      <c r="C131" s="35" t="s">
        <v>306</v>
      </c>
      <c r="D131" s="35" t="s">
        <v>307</v>
      </c>
      <c r="E131" s="35" t="s">
        <v>162</v>
      </c>
      <c r="F131" s="41">
        <v>2</v>
      </c>
      <c r="G131" s="41" t="s">
        <v>155</v>
      </c>
      <c r="H131" s="41"/>
      <c r="I131" s="40"/>
    </row>
    <row r="132" spans="2:9" x14ac:dyDescent="0.2">
      <c r="B132" s="35" t="s">
        <v>138</v>
      </c>
      <c r="C132" s="35" t="s">
        <v>308</v>
      </c>
      <c r="D132" s="35" t="s">
        <v>309</v>
      </c>
      <c r="E132" s="35"/>
      <c r="F132" s="41">
        <v>4</v>
      </c>
      <c r="G132" s="41"/>
      <c r="H132" s="41" t="s">
        <v>158</v>
      </c>
      <c r="I132" s="40"/>
    </row>
    <row r="133" spans="2:9" x14ac:dyDescent="0.2">
      <c r="B133" s="35" t="s">
        <v>140</v>
      </c>
      <c r="C133" s="35" t="s">
        <v>310</v>
      </c>
      <c r="D133" s="35" t="s">
        <v>311</v>
      </c>
      <c r="E133" s="35" t="s">
        <v>277</v>
      </c>
      <c r="F133" s="41">
        <v>1</v>
      </c>
      <c r="G133" s="41" t="s">
        <v>155</v>
      </c>
      <c r="H133" s="41"/>
      <c r="I133" s="40"/>
    </row>
    <row r="134" spans="2:9" x14ac:dyDescent="0.2">
      <c r="B134" s="35" t="s">
        <v>143</v>
      </c>
      <c r="C134" s="35" t="s">
        <v>312</v>
      </c>
      <c r="D134" s="35" t="s">
        <v>313</v>
      </c>
      <c r="E134" s="35"/>
      <c r="F134" s="41">
        <v>100</v>
      </c>
      <c r="G134" s="41"/>
      <c r="H134" s="41" t="s">
        <v>158</v>
      </c>
      <c r="I134" s="40"/>
    </row>
    <row r="135" spans="2:9" x14ac:dyDescent="0.2">
      <c r="B135" s="35" t="s">
        <v>142</v>
      </c>
      <c r="C135" s="35" t="s">
        <v>134</v>
      </c>
      <c r="D135" s="35" t="s">
        <v>135</v>
      </c>
      <c r="E135" s="35"/>
      <c r="F135" s="41">
        <v>10</v>
      </c>
      <c r="G135" s="41" t="s">
        <v>176</v>
      </c>
      <c r="H135" s="41" t="s">
        <v>158</v>
      </c>
      <c r="I135" s="40"/>
    </row>
    <row r="136" spans="2:9" x14ac:dyDescent="0.2">
      <c r="B136" s="35" t="s">
        <v>145</v>
      </c>
      <c r="C136" s="35" t="s">
        <v>314</v>
      </c>
      <c r="D136" s="35" t="s">
        <v>106</v>
      </c>
      <c r="E136" s="35" t="s">
        <v>166</v>
      </c>
      <c r="F136" s="41">
        <v>6</v>
      </c>
      <c r="G136" s="41" t="s">
        <v>155</v>
      </c>
      <c r="H136" s="41"/>
      <c r="I136" s="40"/>
    </row>
    <row r="137" spans="2:9" x14ac:dyDescent="0.2">
      <c r="B137" s="35" t="s">
        <v>145</v>
      </c>
      <c r="C137" s="35" t="s">
        <v>315</v>
      </c>
      <c r="D137" s="35" t="s">
        <v>116</v>
      </c>
      <c r="E137" s="35" t="s">
        <v>166</v>
      </c>
      <c r="F137" s="41">
        <v>1</v>
      </c>
      <c r="G137" s="41" t="s">
        <v>155</v>
      </c>
      <c r="H137" s="41"/>
      <c r="I137" s="40"/>
    </row>
    <row r="138" spans="2:9" x14ac:dyDescent="0.2">
      <c r="B138" s="35" t="s">
        <v>143</v>
      </c>
      <c r="C138" s="42" t="s">
        <v>316</v>
      </c>
      <c r="D138" s="35"/>
      <c r="E138" s="35"/>
      <c r="F138" s="41"/>
      <c r="G138" s="41"/>
      <c r="H138" s="41" t="s">
        <v>158</v>
      </c>
      <c r="I138" s="40"/>
    </row>
    <row r="139" spans="2:9" x14ac:dyDescent="0.2">
      <c r="B139" s="35" t="s">
        <v>143</v>
      </c>
      <c r="C139" s="35" t="s">
        <v>198</v>
      </c>
      <c r="D139" s="35" t="s">
        <v>317</v>
      </c>
      <c r="E139" s="35"/>
      <c r="F139" s="41">
        <v>60</v>
      </c>
      <c r="G139" s="41"/>
      <c r="H139" s="41" t="s">
        <v>158</v>
      </c>
      <c r="I139" s="40"/>
    </row>
    <row r="140" spans="2:9" x14ac:dyDescent="0.2">
      <c r="B140" s="35" t="s">
        <v>143</v>
      </c>
      <c r="C140" s="35" t="s">
        <v>318</v>
      </c>
      <c r="D140" s="35" t="s">
        <v>319</v>
      </c>
      <c r="E140" s="35"/>
      <c r="F140" s="41">
        <v>60</v>
      </c>
      <c r="G140" s="41"/>
      <c r="H140" s="41" t="s">
        <v>158</v>
      </c>
      <c r="I140" s="40"/>
    </row>
    <row r="141" spans="2:9" x14ac:dyDescent="0.2">
      <c r="B141" s="35" t="s">
        <v>143</v>
      </c>
      <c r="C141" s="35" t="s">
        <v>320</v>
      </c>
      <c r="D141" s="35" t="s">
        <v>317</v>
      </c>
      <c r="E141" s="35"/>
      <c r="F141" s="41">
        <v>120</v>
      </c>
      <c r="G141" s="41"/>
      <c r="H141" s="41" t="s">
        <v>158</v>
      </c>
      <c r="I141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Weekmenu</vt:lpstr>
      <vt:lpstr>Ingredienten per gerecht</vt:lpstr>
      <vt:lpstr>Boodschappenlijst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Saillogix</dc:creator>
  <cp:lastModifiedBy>Saillogix</cp:lastModifiedBy>
  <dcterms:created xsi:type="dcterms:W3CDTF">2025-10-15T15:45:15Z</dcterms:created>
  <dcterms:modified xsi:type="dcterms:W3CDTF">2025-10-15T15:55:17Z</dcterms:modified>
</cp:coreProperties>
</file>